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70" yWindow="165" windowWidth="18270" windowHeight="7575"/>
  </bookViews>
  <sheets>
    <sheet name="Level 1" sheetId="7" r:id="rId1"/>
    <sheet name="Level 1 Team" sheetId="11" r:id="rId2"/>
    <sheet name="Level 2" sheetId="5" r:id="rId3"/>
    <sheet name="Level 2 Teams" sheetId="6" r:id="rId4"/>
    <sheet name="Level 3" sheetId="2" r:id="rId5"/>
    <sheet name="Level 3 Teams" sheetId="1" r:id="rId6"/>
    <sheet name="Level 4" sheetId="3" r:id="rId7"/>
    <sheet name="Level 4 Teams" sheetId="8" r:id="rId8"/>
    <sheet name="Level 5" sheetId="10" r:id="rId9"/>
    <sheet name="Level 5 Teams" sheetId="9" r:id="rId10"/>
    <sheet name="Level 6" sheetId="12" r:id="rId11"/>
    <sheet name="Level 6 Teams" sheetId="13" r:id="rId12"/>
    <sheet name="Level 7" sheetId="14" r:id="rId13"/>
    <sheet name="Level 7 Teams" sheetId="15" r:id="rId14"/>
  </sheets>
  <externalReferences>
    <externalReference r:id="rId15"/>
  </externalReferences>
  <calcPr calcId="145621"/>
</workbook>
</file>

<file path=xl/calcChain.xml><?xml version="1.0" encoding="utf-8"?>
<calcChain xmlns="http://schemas.openxmlformats.org/spreadsheetml/2006/main">
  <c r="H6" i="15" l="1"/>
  <c r="H3" i="15"/>
  <c r="G3" i="15"/>
  <c r="G4" i="15"/>
  <c r="G5" i="15"/>
  <c r="G8" i="15"/>
  <c r="G7" i="15"/>
  <c r="G6" i="15"/>
  <c r="G10" i="13"/>
  <c r="F10" i="13"/>
  <c r="E10" i="13"/>
  <c r="G9" i="13"/>
  <c r="H9" i="13" s="1"/>
  <c r="F9" i="13"/>
  <c r="E9" i="13"/>
  <c r="G8" i="13"/>
  <c r="F8" i="13"/>
  <c r="E8" i="13"/>
  <c r="G7" i="13"/>
  <c r="F7" i="13"/>
  <c r="E7" i="13"/>
  <c r="H6" i="13" s="1"/>
  <c r="G6" i="13"/>
  <c r="F6" i="13"/>
  <c r="E6" i="13"/>
  <c r="G5" i="13"/>
  <c r="F5" i="13"/>
  <c r="E5" i="13"/>
  <c r="G4" i="13"/>
  <c r="F4" i="13"/>
  <c r="E4" i="13"/>
  <c r="G3" i="13"/>
  <c r="F3" i="13"/>
  <c r="H3" i="13" s="1"/>
  <c r="E3" i="13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10" i="10"/>
  <c r="H10" i="10" s="1"/>
  <c r="G9" i="10"/>
  <c r="H9" i="10" s="1"/>
  <c r="G8" i="10"/>
  <c r="H8" i="10" s="1"/>
  <c r="G7" i="10"/>
  <c r="H7" i="10" s="1"/>
  <c r="G6" i="10"/>
  <c r="H6" i="10" s="1"/>
  <c r="G5" i="10"/>
  <c r="H5" i="10" s="1"/>
  <c r="G4" i="10"/>
  <c r="H4" i="10" s="1"/>
  <c r="G3" i="10"/>
  <c r="H3" i="10" s="1"/>
  <c r="H54" i="3"/>
  <c r="G54" i="3"/>
  <c r="H53" i="3"/>
  <c r="G53" i="3"/>
  <c r="H52" i="3"/>
  <c r="G52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6" i="3"/>
  <c r="G6" i="3"/>
  <c r="H5" i="3"/>
  <c r="G5" i="3"/>
  <c r="H4" i="3"/>
  <c r="G4" i="3"/>
  <c r="H3" i="3"/>
  <c r="G3" i="3"/>
  <c r="H75" i="6" l="1"/>
  <c r="G75" i="6"/>
  <c r="F75" i="6"/>
  <c r="H74" i="6"/>
  <c r="G74" i="6"/>
  <c r="F74" i="6"/>
  <c r="H73" i="6"/>
  <c r="G73" i="6"/>
  <c r="F73" i="6"/>
  <c r="H68" i="6"/>
  <c r="H67" i="6"/>
  <c r="I67" i="6" s="1"/>
  <c r="H63" i="6"/>
  <c r="I62" i="6"/>
  <c r="H62" i="6"/>
  <c r="H61" i="6"/>
  <c r="H60" i="6"/>
  <c r="H66" i="6"/>
  <c r="H65" i="6"/>
  <c r="I64" i="6"/>
  <c r="H64" i="6"/>
  <c r="H55" i="6"/>
  <c r="H54" i="6"/>
  <c r="H53" i="6"/>
  <c r="H52" i="6"/>
  <c r="I51" i="6"/>
  <c r="G51" i="6"/>
  <c r="F51" i="6"/>
  <c r="H50" i="6"/>
  <c r="H49" i="6"/>
  <c r="H48" i="6"/>
  <c r="H47" i="6"/>
  <c r="I47" i="6" s="1"/>
  <c r="H46" i="6"/>
  <c r="H45" i="6"/>
  <c r="I45" i="6" s="1"/>
  <c r="H44" i="6"/>
  <c r="I43" i="6"/>
  <c r="H43" i="6"/>
  <c r="H42" i="6"/>
  <c r="H41" i="6"/>
  <c r="H40" i="6"/>
  <c r="H39" i="6"/>
  <c r="H38" i="6"/>
  <c r="H37" i="6"/>
  <c r="I36" i="6"/>
  <c r="H36" i="6"/>
  <c r="H35" i="6"/>
  <c r="H34" i="6"/>
  <c r="I33" i="6"/>
  <c r="H33" i="6"/>
  <c r="H32" i="6"/>
  <c r="H31" i="6"/>
  <c r="I30" i="6"/>
  <c r="H30" i="6"/>
  <c r="H29" i="6"/>
  <c r="H28" i="6"/>
  <c r="H27" i="6"/>
  <c r="H26" i="6"/>
  <c r="I25" i="6"/>
  <c r="H25" i="6"/>
  <c r="H21" i="6"/>
  <c r="H20" i="6"/>
  <c r="I19" i="6"/>
  <c r="H19" i="6"/>
  <c r="H24" i="6"/>
  <c r="H23" i="6"/>
  <c r="I22" i="6"/>
  <c r="H22" i="6"/>
  <c r="H18" i="6"/>
  <c r="H17" i="6"/>
  <c r="H16" i="6"/>
  <c r="H15" i="6"/>
  <c r="I14" i="6"/>
  <c r="H14" i="6"/>
  <c r="H13" i="6"/>
  <c r="H12" i="6"/>
  <c r="H7" i="6"/>
  <c r="H6" i="6"/>
  <c r="H5" i="6"/>
  <c r="H4" i="6"/>
  <c r="I3" i="6"/>
  <c r="H3" i="6"/>
  <c r="I6" i="6" l="1"/>
  <c r="I17" i="6"/>
  <c r="I28" i="6"/>
  <c r="I39" i="6"/>
  <c r="I54" i="6"/>
  <c r="I12" i="6"/>
  <c r="I41" i="6"/>
  <c r="I49" i="6"/>
  <c r="H51" i="6"/>
  <c r="I60" i="6"/>
  <c r="I73" i="6"/>
  <c r="G83" i="5" l="1"/>
  <c r="H83" i="5" s="1"/>
  <c r="G82" i="5"/>
  <c r="H82" i="5" s="1"/>
  <c r="G61" i="5"/>
  <c r="H61" i="5" s="1"/>
  <c r="H60" i="5"/>
  <c r="G60" i="5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I51" i="1" l="1"/>
  <c r="H52" i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4" i="2"/>
  <c r="H44" i="2" s="1"/>
  <c r="G43" i="2"/>
  <c r="H43" i="2" s="1"/>
  <c r="G42" i="2"/>
  <c r="H42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H45" i="2"/>
  <c r="G45" i="2"/>
</calcChain>
</file>

<file path=xl/sharedStrings.xml><?xml version="1.0" encoding="utf-8"?>
<sst xmlns="http://schemas.openxmlformats.org/spreadsheetml/2006/main" count="2882" uniqueCount="653">
  <si>
    <t>Level 3 - Team (Under 8 and Under 9)</t>
  </si>
  <si>
    <t xml:space="preserve">Name </t>
  </si>
  <si>
    <t>Surname</t>
  </si>
  <si>
    <t>Club</t>
  </si>
  <si>
    <t>Age Group</t>
  </si>
  <si>
    <t>Team</t>
  </si>
  <si>
    <t>Clubs</t>
  </si>
  <si>
    <t>Ribbon</t>
  </si>
  <si>
    <t>Total</t>
  </si>
  <si>
    <t>Team Total</t>
  </si>
  <si>
    <t>Emma</t>
  </si>
  <si>
    <t>Wise</t>
  </si>
  <si>
    <t>Allegro</t>
  </si>
  <si>
    <t>U8</t>
  </si>
  <si>
    <t>H</t>
  </si>
  <si>
    <t>Mika</t>
  </si>
  <si>
    <t>Behrman</t>
  </si>
  <si>
    <t>U9</t>
  </si>
  <si>
    <t>Chereeze</t>
  </si>
  <si>
    <t>Van Rooyen</t>
  </si>
  <si>
    <t>Schick</t>
  </si>
  <si>
    <t>A</t>
  </si>
  <si>
    <t>Penelopy</t>
  </si>
  <si>
    <t>Retief</t>
  </si>
  <si>
    <t>Mckayla</t>
  </si>
  <si>
    <t>Van den Heever</t>
  </si>
  <si>
    <t xml:space="preserve">Ruby </t>
  </si>
  <si>
    <t>Peterson</t>
  </si>
  <si>
    <t>Dynamic</t>
  </si>
  <si>
    <t>Rachel</t>
  </si>
  <si>
    <t>Pelser</t>
  </si>
  <si>
    <t xml:space="preserve">Leah </t>
  </si>
  <si>
    <t>Faurholm</t>
  </si>
  <si>
    <t>Anika</t>
  </si>
  <si>
    <t>Hefer</t>
  </si>
  <si>
    <t>Van der Stel</t>
  </si>
  <si>
    <t>Jane</t>
  </si>
  <si>
    <t>Beukes</t>
  </si>
  <si>
    <t>Madison</t>
  </si>
  <si>
    <t>Broekhuysen</t>
  </si>
  <si>
    <t>KRDC</t>
  </si>
  <si>
    <t>E</t>
  </si>
  <si>
    <t>Dannelle</t>
  </si>
  <si>
    <t>Van Niekerk</t>
  </si>
  <si>
    <t>Bo</t>
  </si>
  <si>
    <t>Van Kesteren</t>
  </si>
  <si>
    <t>Layla</t>
  </si>
  <si>
    <t>Erasmus</t>
  </si>
  <si>
    <t>G</t>
  </si>
  <si>
    <t>Alyssa</t>
  </si>
  <si>
    <t>Donninger</t>
  </si>
  <si>
    <t>Ruby</t>
  </si>
  <si>
    <t>Luck</t>
  </si>
  <si>
    <t>B</t>
  </si>
  <si>
    <t>Isabella</t>
  </si>
  <si>
    <t>De Sousa</t>
  </si>
  <si>
    <t xml:space="preserve">Isabella </t>
  </si>
  <si>
    <t>Tooley</t>
  </si>
  <si>
    <t xml:space="preserve">ERNA </t>
  </si>
  <si>
    <t>KOEGELENBERG</t>
  </si>
  <si>
    <t>Reach</t>
  </si>
  <si>
    <t xml:space="preserve">MADELEIN </t>
  </si>
  <si>
    <t>VAN ZYL</t>
  </si>
  <si>
    <t>Karli</t>
  </si>
  <si>
    <t>Bester</t>
  </si>
  <si>
    <t>Infinity</t>
  </si>
  <si>
    <t>Simon</t>
  </si>
  <si>
    <t>Du Preez</t>
  </si>
  <si>
    <t>Mienke</t>
  </si>
  <si>
    <t>Schreuder</t>
  </si>
  <si>
    <t>Jodi-Lynn</t>
  </si>
  <si>
    <t>Julies</t>
  </si>
  <si>
    <t>Brooklyn Primary</t>
  </si>
  <si>
    <t>Robyn</t>
  </si>
  <si>
    <t>Herbert</t>
  </si>
  <si>
    <t>Kristen</t>
  </si>
  <si>
    <t>Meyer</t>
  </si>
  <si>
    <t>C</t>
  </si>
  <si>
    <t>Olivia</t>
  </si>
  <si>
    <t>Klerk</t>
  </si>
  <si>
    <t>Leah</t>
  </si>
  <si>
    <t>van Eeden</t>
  </si>
  <si>
    <t>Cassidy</t>
  </si>
  <si>
    <t>Dodgen</t>
  </si>
  <si>
    <t>Janevah</t>
  </si>
  <si>
    <t>Gordon</t>
  </si>
  <si>
    <t>Kairah</t>
  </si>
  <si>
    <t>Townsend</t>
  </si>
  <si>
    <t>Level 3 - Team (Under 10 and Under 11)</t>
  </si>
  <si>
    <t>Megan</t>
  </si>
  <si>
    <t>Fourie</t>
  </si>
  <si>
    <t>U10</t>
  </si>
  <si>
    <t>F</t>
  </si>
  <si>
    <t xml:space="preserve">April </t>
  </si>
  <si>
    <t>Kallis</t>
  </si>
  <si>
    <t>Purity</t>
  </si>
  <si>
    <t>Ndlovo</t>
  </si>
  <si>
    <t>Tatum</t>
  </si>
  <si>
    <t>Vermeulen</t>
  </si>
  <si>
    <t>Dane</t>
  </si>
  <si>
    <t>V/d Westhuyzen</t>
  </si>
  <si>
    <t>U11</t>
  </si>
  <si>
    <t>Akani</t>
  </si>
  <si>
    <t>Magerman</t>
  </si>
  <si>
    <t>Jade</t>
  </si>
  <si>
    <t>Ruben</t>
  </si>
  <si>
    <t>Hallie</t>
  </si>
  <si>
    <t>Meth</t>
  </si>
  <si>
    <t>Lize</t>
  </si>
  <si>
    <t>Cape Olympia</t>
  </si>
  <si>
    <t>Ninah</t>
  </si>
  <si>
    <t>Muller</t>
  </si>
  <si>
    <t>Katie</t>
  </si>
  <si>
    <t>Phillipps</t>
  </si>
  <si>
    <t>Rieze</t>
  </si>
  <si>
    <t>Scholtz</t>
  </si>
  <si>
    <t>Kayla</t>
  </si>
  <si>
    <t>Daniels</t>
  </si>
  <si>
    <t>AA</t>
  </si>
  <si>
    <t>Lauren</t>
  </si>
  <si>
    <t>Klein</t>
  </si>
  <si>
    <t>Charne</t>
  </si>
  <si>
    <t>Jordaan</t>
  </si>
  <si>
    <t>Elite</t>
  </si>
  <si>
    <t xml:space="preserve">Annabelle </t>
  </si>
  <si>
    <t>Roussouw</t>
  </si>
  <si>
    <t>Wildri</t>
  </si>
  <si>
    <t>Du Toit</t>
  </si>
  <si>
    <t>Lineke</t>
  </si>
  <si>
    <t>Groenewald</t>
  </si>
  <si>
    <t>Alyx</t>
  </si>
  <si>
    <t>Jessie</t>
  </si>
  <si>
    <t>Rice</t>
  </si>
  <si>
    <t>Timnah</t>
  </si>
  <si>
    <t>Morris</t>
  </si>
  <si>
    <t>Kruger</t>
  </si>
  <si>
    <t>Mari</t>
  </si>
  <si>
    <t>Le Roux</t>
  </si>
  <si>
    <t>Tiana</t>
  </si>
  <si>
    <t>Strijdom</t>
  </si>
  <si>
    <t>Conradie</t>
  </si>
  <si>
    <t>Annabelle</t>
  </si>
  <si>
    <t>Rossouw</t>
  </si>
  <si>
    <t xml:space="preserve">Iris </t>
  </si>
  <si>
    <t>Saunders</t>
  </si>
  <si>
    <t>D</t>
  </si>
  <si>
    <t>Theresa</t>
  </si>
  <si>
    <t>Vegter</t>
  </si>
  <si>
    <t>Abigail</t>
  </si>
  <si>
    <t>Ramsden</t>
  </si>
  <si>
    <t>Nina</t>
  </si>
  <si>
    <t>Enslin</t>
  </si>
  <si>
    <t>Zea</t>
  </si>
  <si>
    <t>Smith</t>
  </si>
  <si>
    <t>Africa</t>
  </si>
  <si>
    <t>Level 3 - Team (Over 11)</t>
  </si>
  <si>
    <t>Ella</t>
  </si>
  <si>
    <t>Katz</t>
  </si>
  <si>
    <t>O11</t>
  </si>
  <si>
    <t>I</t>
  </si>
  <si>
    <t>Stella</t>
  </si>
  <si>
    <t>Thorne</t>
  </si>
  <si>
    <t>Moshiko</t>
  </si>
  <si>
    <t>Murray</t>
  </si>
  <si>
    <t>Amore</t>
  </si>
  <si>
    <t>Burger</t>
  </si>
  <si>
    <t xml:space="preserve">Ruany </t>
  </si>
  <si>
    <t>Feast</t>
  </si>
  <si>
    <t>Ellen</t>
  </si>
  <si>
    <t>Neven</t>
  </si>
  <si>
    <t>Natasha</t>
  </si>
  <si>
    <t>Styger</t>
  </si>
  <si>
    <t>Kyla</t>
  </si>
  <si>
    <t>Schrade</t>
  </si>
  <si>
    <t>Marne</t>
  </si>
  <si>
    <t>Van Wyk</t>
  </si>
  <si>
    <t>Madelie</t>
  </si>
  <si>
    <t>Khanyisile</t>
  </si>
  <si>
    <t>Kotsi</t>
  </si>
  <si>
    <t>Wasabi</t>
  </si>
  <si>
    <t>Amy</t>
  </si>
  <si>
    <t>Felix</t>
  </si>
  <si>
    <t>Frances</t>
  </si>
  <si>
    <t>Rogers</t>
  </si>
  <si>
    <t>Zaida</t>
  </si>
  <si>
    <t>Abrahams</t>
  </si>
  <si>
    <t>Johnston</t>
  </si>
  <si>
    <t>Inam</t>
  </si>
  <si>
    <t>Wondo</t>
  </si>
  <si>
    <t>Anthea</t>
  </si>
  <si>
    <t>van Neal</t>
  </si>
  <si>
    <t>Level 3 - Results (Over 11)</t>
  </si>
  <si>
    <t>Avg</t>
  </si>
  <si>
    <t xml:space="preserve">Simone </t>
  </si>
  <si>
    <t>Barkhuizen</t>
  </si>
  <si>
    <t>Ibhayi</t>
  </si>
  <si>
    <t>Karla</t>
  </si>
  <si>
    <t>Level 3 - Results (Under 11)</t>
  </si>
  <si>
    <t>Level 3 - Results (Under 8)</t>
  </si>
  <si>
    <t>Caley</t>
  </si>
  <si>
    <t>Kok</t>
  </si>
  <si>
    <t>Anne-mé</t>
  </si>
  <si>
    <t>Louw</t>
  </si>
  <si>
    <t>Zest</t>
  </si>
  <si>
    <t>Madaleyn</t>
  </si>
  <si>
    <t>Cloete</t>
  </si>
  <si>
    <t>Anouk</t>
  </si>
  <si>
    <t>De Jongh</t>
  </si>
  <si>
    <t>Zara</t>
  </si>
  <si>
    <t>Els</t>
  </si>
  <si>
    <t>Jessica</t>
  </si>
  <si>
    <t>Bailey</t>
  </si>
  <si>
    <t>Rebecca</t>
  </si>
  <si>
    <t>O’ Brien</t>
  </si>
  <si>
    <t>Pritchett</t>
  </si>
  <si>
    <t>Amber</t>
  </si>
  <si>
    <t>Ferré</t>
  </si>
  <si>
    <t>Level 3 - Results (Under 9)</t>
  </si>
  <si>
    <t>Level 3 - Results (Under 10)</t>
  </si>
  <si>
    <t xml:space="preserve">Leigh </t>
  </si>
  <si>
    <t>Barry</t>
  </si>
  <si>
    <t>Level 2 - (Under 8 )</t>
  </si>
  <si>
    <t>Hoop</t>
  </si>
  <si>
    <t>Ball</t>
  </si>
  <si>
    <t>Anja</t>
  </si>
  <si>
    <t>De Villiers</t>
  </si>
  <si>
    <t>Neike</t>
  </si>
  <si>
    <t>Hirschberg</t>
  </si>
  <si>
    <t>Tatyana</t>
  </si>
  <si>
    <t>Ribeiro</t>
  </si>
  <si>
    <t xml:space="preserve">Emma </t>
  </si>
  <si>
    <t>Botha</t>
  </si>
  <si>
    <t>Lara</t>
  </si>
  <si>
    <t>LANA</t>
  </si>
  <si>
    <t>BOYS</t>
  </si>
  <si>
    <t xml:space="preserve">ZHARA </t>
  </si>
  <si>
    <t>KOTZE</t>
  </si>
  <si>
    <t>Mohale</t>
  </si>
  <si>
    <t>Talya</t>
  </si>
  <si>
    <t>Willer</t>
  </si>
  <si>
    <t xml:space="preserve">Bella </t>
  </si>
  <si>
    <t>Teshmonia</t>
  </si>
  <si>
    <t>Horne</t>
  </si>
  <si>
    <t>Savannah</t>
  </si>
  <si>
    <t>Sylvestor</t>
  </si>
  <si>
    <t>Minke</t>
  </si>
  <si>
    <t>Kate</t>
  </si>
  <si>
    <t xml:space="preserve">Faye </t>
  </si>
  <si>
    <t>Braytenbach</t>
  </si>
  <si>
    <t>Saskia</t>
  </si>
  <si>
    <t>Briers</t>
  </si>
  <si>
    <t xml:space="preserve">Martli </t>
  </si>
  <si>
    <t>Corli</t>
  </si>
  <si>
    <t>Phoebe</t>
  </si>
  <si>
    <t>LEIGH</t>
  </si>
  <si>
    <t>WALL</t>
  </si>
  <si>
    <t>Cayle</t>
  </si>
  <si>
    <t>Valentine</t>
  </si>
  <si>
    <t>Aimee</t>
  </si>
  <si>
    <t>Sunet</t>
  </si>
  <si>
    <t>Level 2 -  (Under 9)</t>
  </si>
  <si>
    <t>Mariam</t>
  </si>
  <si>
    <t>Halday</t>
  </si>
  <si>
    <t>Shorter-Smit</t>
  </si>
  <si>
    <t>Tamsin</t>
  </si>
  <si>
    <t>Liezel</t>
  </si>
  <si>
    <t>Snjiders</t>
  </si>
  <si>
    <t xml:space="preserve">Abigail </t>
  </si>
  <si>
    <t>Goldstein</t>
  </si>
  <si>
    <t xml:space="preserve">Nicola </t>
  </si>
  <si>
    <t>Mouton</t>
  </si>
  <si>
    <t>Anna</t>
  </si>
  <si>
    <t>Joubert</t>
  </si>
  <si>
    <t>Mia</t>
  </si>
  <si>
    <t>Voster</t>
  </si>
  <si>
    <t>Mira</t>
  </si>
  <si>
    <t>Gibson</t>
  </si>
  <si>
    <t>Lilly</t>
  </si>
  <si>
    <t xml:space="preserve">Mischa </t>
  </si>
  <si>
    <t>Grobler</t>
  </si>
  <si>
    <t>Van Der Heever</t>
  </si>
  <si>
    <t>Kara</t>
  </si>
  <si>
    <t>Tamia</t>
  </si>
  <si>
    <t>Williams</t>
  </si>
  <si>
    <t>Christi</t>
  </si>
  <si>
    <t>Maria</t>
  </si>
  <si>
    <t>Ellis</t>
  </si>
  <si>
    <t xml:space="preserve">Ane </t>
  </si>
  <si>
    <t>Bosch</t>
  </si>
  <si>
    <t>Elricke</t>
  </si>
  <si>
    <t>Janse</t>
  </si>
  <si>
    <t>Caitlin</t>
  </si>
  <si>
    <t>Groves</t>
  </si>
  <si>
    <t>Ivy-Ann</t>
  </si>
  <si>
    <t>Oats</t>
  </si>
  <si>
    <t>Aneska</t>
  </si>
  <si>
    <t>Sarah</t>
  </si>
  <si>
    <t>Chadwick</t>
  </si>
  <si>
    <t xml:space="preserve">Zoey </t>
  </si>
  <si>
    <t>Bensch</t>
  </si>
  <si>
    <t>Jenniffer</t>
  </si>
  <si>
    <t>Pretorius</t>
  </si>
  <si>
    <t>Keecha</t>
  </si>
  <si>
    <t>Roman</t>
  </si>
  <si>
    <t>Ivannah</t>
  </si>
  <si>
    <t>Labuschagne</t>
  </si>
  <si>
    <t>Cameron</t>
  </si>
  <si>
    <t>Yaella</t>
  </si>
  <si>
    <t>Whittaker</t>
  </si>
  <si>
    <t>Brooklyn</t>
  </si>
  <si>
    <t>van Wyk</t>
  </si>
  <si>
    <t>Jamie</t>
  </si>
  <si>
    <t>Adams</t>
  </si>
  <si>
    <t>Chloe</t>
  </si>
  <si>
    <t>Arendse</t>
  </si>
  <si>
    <t>St Mary’s</t>
  </si>
  <si>
    <t>Joshleen</t>
  </si>
  <si>
    <t>Durandt</t>
  </si>
  <si>
    <t>van Rensburg</t>
  </si>
  <si>
    <t>Level 2 -  (Under 10)</t>
  </si>
  <si>
    <t>U7</t>
  </si>
  <si>
    <t>Ysa</t>
  </si>
  <si>
    <t xml:space="preserve">Karla </t>
  </si>
  <si>
    <t>Myburgh</t>
  </si>
  <si>
    <t>Kristin</t>
  </si>
  <si>
    <t xml:space="preserve">LISE </t>
  </si>
  <si>
    <t>BRUWER</t>
  </si>
  <si>
    <t>Izzy</t>
  </si>
  <si>
    <t>Abrahamson</t>
  </si>
  <si>
    <t>Aweh</t>
  </si>
  <si>
    <t>Level 2 - (Under 7 )</t>
  </si>
  <si>
    <t>10,85 and higher</t>
  </si>
  <si>
    <t>10,3 to 10,8</t>
  </si>
  <si>
    <t>10,25 and below</t>
  </si>
  <si>
    <t>Hanneke</t>
  </si>
  <si>
    <t>Du Plessis</t>
  </si>
  <si>
    <t>Zeak</t>
  </si>
  <si>
    <t>Level 2 -  (Under 11)</t>
  </si>
  <si>
    <t>Cader</t>
  </si>
  <si>
    <t>Tercia</t>
  </si>
  <si>
    <t>Josephs</t>
  </si>
  <si>
    <t>De Yondrey</t>
  </si>
  <si>
    <t>Miller</t>
  </si>
  <si>
    <t>Level 2 -  (Over 11)</t>
  </si>
  <si>
    <t>Level 2 - Team Comp (Under 7)</t>
  </si>
  <si>
    <t>Linmari</t>
  </si>
  <si>
    <t>Level 2 - Team Comp (Under 8 and Under 9)</t>
  </si>
  <si>
    <t>Level 2 - Team Comp (Under 10 and Under 11)</t>
  </si>
  <si>
    <t xml:space="preserve">A  </t>
  </si>
  <si>
    <t>Level 2 - Team Comp (Over 11)</t>
  </si>
  <si>
    <t>FX</t>
  </si>
  <si>
    <t>Rope</t>
  </si>
  <si>
    <t>Van Blerk</t>
  </si>
  <si>
    <t>Schick RG</t>
  </si>
  <si>
    <t>U6</t>
  </si>
  <si>
    <t xml:space="preserve">Anna </t>
  </si>
  <si>
    <t>Castle</t>
  </si>
  <si>
    <t>Emily</t>
  </si>
  <si>
    <t>Richards</t>
  </si>
  <si>
    <t>Lubbe</t>
  </si>
  <si>
    <t>Carla</t>
  </si>
  <si>
    <t>Modesty</t>
  </si>
  <si>
    <t>Macondi</t>
  </si>
  <si>
    <t>Lucy</t>
  </si>
  <si>
    <t>Walker</t>
  </si>
  <si>
    <t>Jo-anne</t>
  </si>
  <si>
    <t>Meldau</t>
  </si>
  <si>
    <t>Katrien</t>
  </si>
  <si>
    <t>Stimie</t>
  </si>
  <si>
    <t>Katerina</t>
  </si>
  <si>
    <t>Alakin</t>
  </si>
  <si>
    <t>Wynne</t>
  </si>
  <si>
    <t>Leanne</t>
  </si>
  <si>
    <t>Whitman</t>
  </si>
  <si>
    <t>Jodin</t>
  </si>
  <si>
    <t>Felaar</t>
  </si>
  <si>
    <t>Deneil</t>
  </si>
  <si>
    <t>Davids</t>
  </si>
  <si>
    <t xml:space="preserve">Lana </t>
  </si>
  <si>
    <t>Visser</t>
  </si>
  <si>
    <t>Leila</t>
  </si>
  <si>
    <t>Lehmkhule</t>
  </si>
  <si>
    <t xml:space="preserve">Kate </t>
  </si>
  <si>
    <t xml:space="preserve">Nina </t>
  </si>
  <si>
    <t>Level 1 - (Under 6)</t>
  </si>
  <si>
    <t>Level 1 - (Under 7)</t>
  </si>
  <si>
    <t>11 and higher</t>
  </si>
  <si>
    <t>Level 1 - (Under 8)</t>
  </si>
  <si>
    <t>Symons</t>
  </si>
  <si>
    <t>Lola</t>
  </si>
  <si>
    <t>Hancock</t>
  </si>
  <si>
    <t>Mila</t>
  </si>
  <si>
    <t>Kahn</t>
  </si>
  <si>
    <t xml:space="preserve">Indi </t>
  </si>
  <si>
    <t>Dywili</t>
  </si>
  <si>
    <t>Alenza</t>
  </si>
  <si>
    <t>Renoster</t>
  </si>
  <si>
    <t>Molema</t>
  </si>
  <si>
    <t xml:space="preserve">Kristy </t>
  </si>
  <si>
    <t>Stipp</t>
  </si>
  <si>
    <t xml:space="preserve">Jaime </t>
  </si>
  <si>
    <t>Zetler</t>
  </si>
  <si>
    <t>Kendra</t>
  </si>
  <si>
    <t>Hertz</t>
  </si>
  <si>
    <t xml:space="preserve">Mia </t>
  </si>
  <si>
    <t>De Freitas</t>
  </si>
  <si>
    <t>Martine</t>
  </si>
  <si>
    <t>Cilliers</t>
  </si>
  <si>
    <t>Tarin</t>
  </si>
  <si>
    <t>Azaria</t>
  </si>
  <si>
    <t>Zoey</t>
  </si>
  <si>
    <t>De Wet</t>
  </si>
  <si>
    <t>Asange</t>
  </si>
  <si>
    <t>Ngxbaza</t>
  </si>
  <si>
    <t>Akisha</t>
  </si>
  <si>
    <t>Fortuin</t>
  </si>
  <si>
    <t>Oluhle</t>
  </si>
  <si>
    <t>Wayiza</t>
  </si>
  <si>
    <t>Nirvana</t>
  </si>
  <si>
    <t>Claasen</t>
  </si>
  <si>
    <t>Kirstin</t>
  </si>
  <si>
    <t>Pieterse</t>
  </si>
  <si>
    <t>Hannah</t>
  </si>
  <si>
    <t>Prinsloo</t>
  </si>
  <si>
    <t>Kelly</t>
  </si>
  <si>
    <t>Thompson</t>
  </si>
  <si>
    <t xml:space="preserve">Janika </t>
  </si>
  <si>
    <t>Van Deventer</t>
  </si>
  <si>
    <t>Vernadean</t>
  </si>
  <si>
    <t>Napoleon</t>
  </si>
  <si>
    <t>Kaylin</t>
  </si>
  <si>
    <t>Mathews</t>
  </si>
  <si>
    <t>Agcina</t>
  </si>
  <si>
    <t>Jejana</t>
  </si>
  <si>
    <t>Yonela</t>
  </si>
  <si>
    <t>Nkani</t>
  </si>
  <si>
    <t>Yustacia</t>
  </si>
  <si>
    <t>Carelse</t>
  </si>
  <si>
    <t>Level 1 (Under 10)</t>
  </si>
  <si>
    <t>Gemma</t>
  </si>
  <si>
    <t>Meyers</t>
  </si>
  <si>
    <t>Sinoxolo</t>
  </si>
  <si>
    <t>Mpongwana</t>
  </si>
  <si>
    <t>Azamazi</t>
  </si>
  <si>
    <t>Sintu</t>
  </si>
  <si>
    <t>Keona</t>
  </si>
  <si>
    <t>Basson</t>
  </si>
  <si>
    <t>Mone</t>
  </si>
  <si>
    <t>Samuel</t>
  </si>
  <si>
    <t>Ashleigh</t>
  </si>
  <si>
    <t>Phillips</t>
  </si>
  <si>
    <t>Denica</t>
  </si>
  <si>
    <t>Level 1 (Over 11)</t>
  </si>
  <si>
    <t>Ana-Jo</t>
  </si>
  <si>
    <t>Landiswa</t>
  </si>
  <si>
    <t>Cona</t>
  </si>
  <si>
    <t>Bulela</t>
  </si>
  <si>
    <t>Sonka</t>
  </si>
  <si>
    <t xml:space="preserve">Phiwokuhle	</t>
  </si>
  <si>
    <t>Gwaza</t>
  </si>
  <si>
    <t>Level 1 - (Under 9)</t>
  </si>
  <si>
    <t>Level 1 (Under 11)</t>
  </si>
  <si>
    <t>Poulter</t>
  </si>
  <si>
    <t xml:space="preserve">Bernae </t>
  </si>
  <si>
    <t>George</t>
  </si>
  <si>
    <t>Level 4 -  (Under 9)</t>
  </si>
  <si>
    <t>Geneva</t>
  </si>
  <si>
    <t>Cohen</t>
  </si>
  <si>
    <t xml:space="preserve">LENE </t>
  </si>
  <si>
    <t>NELSON</t>
  </si>
  <si>
    <t>Dere</t>
  </si>
  <si>
    <t>Christmas</t>
  </si>
  <si>
    <t>Level 4 -  (Under 11)</t>
  </si>
  <si>
    <t xml:space="preserve">Kiana </t>
  </si>
  <si>
    <t>Dyssel</t>
  </si>
  <si>
    <t xml:space="preserve">Larissa </t>
  </si>
  <si>
    <t>De Vries</t>
  </si>
  <si>
    <t>Chiara</t>
  </si>
  <si>
    <t>Ariu</t>
  </si>
  <si>
    <t>J</t>
  </si>
  <si>
    <t>Zalika</t>
  </si>
  <si>
    <t>Koopman</t>
  </si>
  <si>
    <t>Zongile</t>
  </si>
  <si>
    <t>Klaas</t>
  </si>
  <si>
    <t xml:space="preserve">Anke </t>
  </si>
  <si>
    <t>Deetlefs</t>
  </si>
  <si>
    <t>Sam</t>
  </si>
  <si>
    <t>Van Kestern</t>
  </si>
  <si>
    <t>Tehya</t>
  </si>
  <si>
    <t>Wicomb</t>
  </si>
  <si>
    <t>Goosen</t>
  </si>
  <si>
    <t>Tayla</t>
  </si>
  <si>
    <t>Griffin</t>
  </si>
  <si>
    <t>Lilia</t>
  </si>
  <si>
    <t>Grant</t>
  </si>
  <si>
    <t>Leone</t>
  </si>
  <si>
    <t>De Jager</t>
  </si>
  <si>
    <t>Blomeyer</t>
  </si>
  <si>
    <t xml:space="preserve">Zoë </t>
  </si>
  <si>
    <t>Dickey</t>
  </si>
  <si>
    <t xml:space="preserve">MARLIZE </t>
  </si>
  <si>
    <t>CROUS</t>
  </si>
  <si>
    <t>Isabel</t>
  </si>
  <si>
    <t>Shilliday</t>
  </si>
  <si>
    <t>Keira</t>
  </si>
  <si>
    <t>Hutton</t>
  </si>
  <si>
    <t>Fatiemah</t>
  </si>
  <si>
    <t>V.D. Heever</t>
  </si>
  <si>
    <t>Jaime</t>
  </si>
  <si>
    <t>Hendriksz</t>
  </si>
  <si>
    <t>Tina</t>
  </si>
  <si>
    <t>Thirion</t>
  </si>
  <si>
    <t>Anne</t>
  </si>
  <si>
    <t>Kritzinger</t>
  </si>
  <si>
    <t>Level 4 -  (Under 13)</t>
  </si>
  <si>
    <t>Jaycee</t>
  </si>
  <si>
    <t>Head</t>
  </si>
  <si>
    <t>U13</t>
  </si>
  <si>
    <t>Emily-Anne</t>
  </si>
  <si>
    <t>Ashley</t>
  </si>
  <si>
    <t>Kerin</t>
  </si>
  <si>
    <t xml:space="preserve">Norman </t>
  </si>
  <si>
    <t>Trinity Chi</t>
  </si>
  <si>
    <t xml:space="preserve">Foster </t>
  </si>
  <si>
    <t>Schaffer</t>
  </si>
  <si>
    <t>K</t>
  </si>
  <si>
    <t>Hess</t>
  </si>
  <si>
    <t>Simone</t>
  </si>
  <si>
    <t>Melandie</t>
  </si>
  <si>
    <t>Moller</t>
  </si>
  <si>
    <t>Tammy-Lee</t>
  </si>
  <si>
    <t>Timmy</t>
  </si>
  <si>
    <t>Gaby</t>
  </si>
  <si>
    <t>Nudlbicher</t>
  </si>
  <si>
    <t xml:space="preserve">PETRA </t>
  </si>
  <si>
    <t>DIPPENAAR</t>
  </si>
  <si>
    <t xml:space="preserve">Talitha </t>
  </si>
  <si>
    <t>Koen</t>
  </si>
  <si>
    <t>Level 4 -  (Under 15)</t>
  </si>
  <si>
    <t>Stead</t>
  </si>
  <si>
    <t>U15</t>
  </si>
  <si>
    <t>Nicole</t>
  </si>
  <si>
    <t>Danielle</t>
  </si>
  <si>
    <t>Raff</t>
  </si>
  <si>
    <t>Level 4 Teams - Open Age</t>
  </si>
  <si>
    <t>Sophia</t>
  </si>
  <si>
    <t>Zinaam</t>
  </si>
  <si>
    <t>Jenna</t>
  </si>
  <si>
    <t>Gabriella</t>
  </si>
  <si>
    <t>Lilitha</t>
  </si>
  <si>
    <t xml:space="preserve">ELNE </t>
  </si>
  <si>
    <t>PAMELA</t>
  </si>
  <si>
    <t>Gina</t>
  </si>
  <si>
    <t xml:space="preserve">Jana </t>
  </si>
  <si>
    <t>Danique</t>
  </si>
  <si>
    <t>RENATE</t>
  </si>
  <si>
    <t>SU-MARI</t>
  </si>
  <si>
    <t>Geordie</t>
  </si>
  <si>
    <t>Pienaar</t>
  </si>
  <si>
    <t>Hutcheson</t>
  </si>
  <si>
    <t>Cowley</t>
  </si>
  <si>
    <t>Holling</t>
  </si>
  <si>
    <t>Landule</t>
  </si>
  <si>
    <t>BURGER</t>
  </si>
  <si>
    <t>Tough</t>
  </si>
  <si>
    <t>Stofberg</t>
  </si>
  <si>
    <t>Jacobs</t>
  </si>
  <si>
    <t>COETZEE</t>
  </si>
  <si>
    <t>HANEKOM</t>
  </si>
  <si>
    <t>Struthers</t>
  </si>
  <si>
    <t>Barrie</t>
  </si>
  <si>
    <t>Level 5 Teams - Open Age</t>
  </si>
  <si>
    <t>Level 5 - (Under 11)</t>
  </si>
  <si>
    <t>Shana</t>
  </si>
  <si>
    <t>Level 5 (Under 13)</t>
  </si>
  <si>
    <t>Shaqeela</t>
  </si>
  <si>
    <t>Cassiem</t>
  </si>
  <si>
    <t>Level 5 (Under 15)</t>
  </si>
  <si>
    <t>Caitlyn</t>
  </si>
  <si>
    <t xml:space="preserve">Goble </t>
  </si>
  <si>
    <t>10,50 to 10,95</t>
  </si>
  <si>
    <t>10,45 and below</t>
  </si>
  <si>
    <t>12 and higher</t>
  </si>
  <si>
    <t>11,50 to 11,95</t>
  </si>
  <si>
    <t>11,45 and below</t>
  </si>
  <si>
    <t>10,50 and higher</t>
  </si>
  <si>
    <t>9,99 and below</t>
  </si>
  <si>
    <t>10,0 to 10,49</t>
  </si>
  <si>
    <t>ROPE</t>
  </si>
  <si>
    <t>Level 1 - Team Comp (Under 7)</t>
  </si>
  <si>
    <t>Level 1 - Team Comp (Under 8)</t>
  </si>
  <si>
    <t>Level 1 - Team Comp (Under 10 and Under 11)</t>
  </si>
  <si>
    <t>Level 1 - Team Comp (Over 11)</t>
  </si>
  <si>
    <t>Level 6 -  (Under 9)</t>
  </si>
  <si>
    <t>Nelia</t>
  </si>
  <si>
    <t>Swanepoel</t>
  </si>
  <si>
    <t>Level 6 -  ( Under 11)</t>
  </si>
  <si>
    <t xml:space="preserve">JADE </t>
  </si>
  <si>
    <t>WILSON</t>
  </si>
  <si>
    <t>Tamara</t>
  </si>
  <si>
    <t>Meder</t>
  </si>
  <si>
    <t xml:space="preserve">La-Ri </t>
  </si>
  <si>
    <t>Beaumeisster</t>
  </si>
  <si>
    <t>Zoë</t>
  </si>
  <si>
    <t>Heenop</t>
  </si>
  <si>
    <t>Level 6 -  ( Under 13)</t>
  </si>
  <si>
    <t>Epstein</t>
  </si>
  <si>
    <t>Van Heerden</t>
  </si>
  <si>
    <t xml:space="preserve">Allison </t>
  </si>
  <si>
    <t>Eksteen</t>
  </si>
  <si>
    <t>Nadia</t>
  </si>
  <si>
    <t>Lombard</t>
  </si>
  <si>
    <t>Camilla</t>
  </si>
  <si>
    <t>Freddy</t>
  </si>
  <si>
    <t>Scheffers</t>
  </si>
  <si>
    <t>Anna Christina</t>
  </si>
  <si>
    <t>Kriel</t>
  </si>
  <si>
    <t>Inile</t>
  </si>
  <si>
    <t>Level 6 -  ( Under 15)</t>
  </si>
  <si>
    <t>Lolona</t>
  </si>
  <si>
    <t>Ngwexana</t>
  </si>
  <si>
    <t>Level 6 -  ( Over 15)</t>
  </si>
  <si>
    <t>Andrea</t>
  </si>
  <si>
    <t>Harrison</t>
  </si>
  <si>
    <t>O15</t>
  </si>
  <si>
    <t xml:space="preserve">Jessica </t>
  </si>
  <si>
    <t>12,51 and higher</t>
  </si>
  <si>
    <t>12,0 to 12,50</t>
  </si>
  <si>
    <t>11,99 and below</t>
  </si>
  <si>
    <t>Level 6 Team (Open Age)</t>
  </si>
  <si>
    <t>Level 7 -  (Under 11)</t>
  </si>
  <si>
    <t>Level 7 -  (Under 13)</t>
  </si>
  <si>
    <t>Level 7 -  (Under 15)</t>
  </si>
  <si>
    <t>Level 7 -  (Over 15)</t>
  </si>
  <si>
    <t>Level 7 Team (Open Age)</t>
  </si>
  <si>
    <t>Rope / Ribbon</t>
  </si>
  <si>
    <t>Habets</t>
  </si>
  <si>
    <t xml:space="preserve">NICOLE </t>
  </si>
  <si>
    <t>STEYN</t>
  </si>
  <si>
    <t>Bennell</t>
  </si>
  <si>
    <t>Melissa</t>
  </si>
  <si>
    <t xml:space="preserve">MILAH </t>
  </si>
  <si>
    <t>BAARD</t>
  </si>
  <si>
    <t>CHRISTINE</t>
  </si>
  <si>
    <t>VD MERWE</t>
  </si>
  <si>
    <t>Sune</t>
  </si>
  <si>
    <t>Du Plooy</t>
  </si>
  <si>
    <t>De Waal</t>
  </si>
  <si>
    <t xml:space="preserve">SHANDA </t>
  </si>
  <si>
    <t>WHITFIELD</t>
  </si>
  <si>
    <t>12,50 and higher</t>
  </si>
  <si>
    <t>11,49 and below</t>
  </si>
  <si>
    <t>11,5 to 12,49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</si>
</sst>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4"/>
      <color indexed="8"/>
      <name val="Helvetica"/>
    </font>
    <font>
      <b/>
      <sz val="12"/>
      <color indexed="8"/>
      <name val="Cambria"/>
      <family val="1"/>
      <scheme val="major"/>
    </font>
    <font>
      <b/>
      <sz val="12"/>
      <color indexed="8"/>
      <name val="Arial"/>
      <family val="2"/>
    </font>
    <font>
      <sz val="11"/>
      <color indexed="8"/>
      <name val="Cambria"/>
      <family val="1"/>
      <scheme val="major"/>
    </font>
    <font>
      <sz val="10"/>
      <color indexed="8"/>
      <name val="Helvetica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indexed="8"/>
      <name val="Arial"/>
      <family val="2"/>
    </font>
    <font>
      <sz val="10"/>
      <color indexed="8"/>
      <name val="Cambria"/>
      <family val="1"/>
      <scheme val="maj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Cambria"/>
      <family val="1"/>
      <scheme val="major"/>
    </font>
    <font>
      <b/>
      <sz val="12"/>
      <color indexed="8"/>
      <name val="Helvetica"/>
    </font>
    <font>
      <b/>
      <sz val="10"/>
      <color indexed="8"/>
      <name val="Helvetica"/>
    </font>
    <font>
      <sz val="11"/>
      <color indexed="8"/>
      <name val="Helvetica"/>
    </font>
    <font>
      <sz val="14"/>
      <color theme="1"/>
      <name val="Calibri"/>
      <family val="2"/>
      <scheme val="minor"/>
    </font>
    <font>
      <b/>
      <sz val="16"/>
      <color indexed="8"/>
      <name val="Helvetica"/>
    </font>
    <font>
      <sz val="12"/>
      <color indexed="8"/>
      <name val="Helvetica"/>
    </font>
    <font>
      <b/>
      <sz val="11"/>
      <color indexed="8"/>
      <name val="Helvetica"/>
    </font>
    <font>
      <b/>
      <sz val="14"/>
      <color indexed="8"/>
      <name val="Verdana"/>
      <family val="2"/>
    </font>
    <font>
      <b/>
      <sz val="12"/>
      <color indexed="8"/>
      <name val="Cambria"/>
      <scheme val="major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1F0E7"/>
        <bgColor indexed="64"/>
      </patternFill>
    </fill>
  </fills>
  <borders count="8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8">
    <xf numFmtId="0" fontId="0" fillId="0" borderId="0" xfId="0"/>
    <xf numFmtId="1" fontId="2" fillId="0" borderId="0" xfId="0" applyNumberFormat="1" applyFont="1" applyAlignment="1">
      <alignment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2" fontId="4" fillId="0" borderId="0" xfId="0" applyNumberFormat="1" applyFont="1" applyBorder="1" applyAlignment="1">
      <alignment vertical="top" wrapText="1"/>
    </xf>
    <xf numFmtId="1" fontId="5" fillId="0" borderId="0" xfId="0" applyNumberFormat="1" applyFont="1" applyAlignment="1">
      <alignment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2" fontId="7" fillId="0" borderId="5" xfId="0" applyNumberFormat="1" applyFont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0" fontId="7" fillId="0" borderId="16" xfId="0" applyNumberFormat="1" applyFont="1" applyFill="1" applyBorder="1" applyAlignment="1">
      <alignment horizontal="left" vertical="top" wrapText="1"/>
    </xf>
    <xf numFmtId="0" fontId="7" fillId="0" borderId="16" xfId="0" applyNumberFormat="1" applyFont="1" applyFill="1" applyBorder="1" applyAlignment="1">
      <alignment vertical="top" wrapText="1"/>
    </xf>
    <xf numFmtId="0" fontId="7" fillId="0" borderId="17" xfId="0" applyNumberFormat="1" applyFont="1" applyFill="1" applyBorder="1" applyAlignment="1">
      <alignment horizontal="left" vertical="top" wrapText="1"/>
    </xf>
    <xf numFmtId="2" fontId="7" fillId="0" borderId="31" xfId="0" applyNumberFormat="1" applyFont="1" applyBorder="1" applyAlignment="1">
      <alignment vertical="top" wrapText="1"/>
    </xf>
    <xf numFmtId="0" fontId="7" fillId="0" borderId="9" xfId="0" applyNumberFormat="1" applyFont="1" applyFill="1" applyBorder="1" applyAlignment="1">
      <alignment horizontal="left" vertical="top" wrapText="1"/>
    </xf>
    <xf numFmtId="0" fontId="7" fillId="0" borderId="9" xfId="0" applyNumberFormat="1" applyFont="1" applyFill="1" applyBorder="1" applyAlignment="1">
      <alignment vertical="top" wrapText="1"/>
    </xf>
    <xf numFmtId="0" fontId="7" fillId="0" borderId="10" xfId="0" applyNumberFormat="1" applyFont="1" applyFill="1" applyBorder="1" applyAlignment="1">
      <alignment horizontal="left" vertical="top" wrapText="1"/>
    </xf>
    <xf numFmtId="2" fontId="7" fillId="0" borderId="11" xfId="0" applyNumberFormat="1" applyFont="1" applyBorder="1" applyAlignment="1">
      <alignment vertical="top" wrapText="1"/>
    </xf>
    <xf numFmtId="2" fontId="7" fillId="0" borderId="31" xfId="0" applyNumberFormat="1" applyFont="1" applyFill="1" applyBorder="1" applyAlignment="1">
      <alignment vertical="top" wrapText="1"/>
    </xf>
    <xf numFmtId="2" fontId="7" fillId="0" borderId="1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vertical="top" wrapText="1"/>
    </xf>
    <xf numFmtId="2" fontId="7" fillId="0" borderId="28" xfId="0" applyNumberFormat="1" applyFont="1" applyBorder="1" applyAlignment="1">
      <alignment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7" fillId="0" borderId="29" xfId="0" applyNumberFormat="1" applyFont="1" applyFill="1" applyBorder="1" applyAlignment="1">
      <alignment horizontal="left" vertical="top" wrapText="1"/>
    </xf>
    <xf numFmtId="0" fontId="7" fillId="0" borderId="29" xfId="0" applyNumberFormat="1" applyFont="1" applyFill="1" applyBorder="1" applyAlignment="1">
      <alignment vertical="top" wrapText="1"/>
    </xf>
    <xf numFmtId="0" fontId="7" fillId="0" borderId="39" xfId="0" applyNumberFormat="1" applyFont="1" applyFill="1" applyBorder="1" applyAlignment="1">
      <alignment horizontal="left" vertical="top" wrapText="1"/>
    </xf>
    <xf numFmtId="2" fontId="7" fillId="0" borderId="14" xfId="0" applyNumberFormat="1" applyFont="1" applyFill="1" applyBorder="1" applyAlignment="1">
      <alignment vertical="top" wrapText="1"/>
    </xf>
    <xf numFmtId="0" fontId="7" fillId="0" borderId="31" xfId="0" applyNumberFormat="1" applyFont="1" applyFill="1" applyBorder="1" applyAlignment="1">
      <alignment horizontal="left" vertical="top" wrapText="1"/>
    </xf>
    <xf numFmtId="0" fontId="7" fillId="0" borderId="32" xfId="0" applyNumberFormat="1" applyFont="1" applyFill="1" applyBorder="1" applyAlignment="1">
      <alignment horizontal="left" vertical="top" wrapText="1"/>
    </xf>
    <xf numFmtId="0" fontId="7" fillId="0" borderId="32" xfId="0" applyNumberFormat="1" applyFont="1" applyFill="1" applyBorder="1" applyAlignment="1">
      <alignment vertical="top" wrapText="1"/>
    </xf>
    <xf numFmtId="0" fontId="7" fillId="0" borderId="40" xfId="0" applyFont="1" applyFill="1" applyBorder="1" applyAlignment="1">
      <alignment horizontal="left" vertical="top" wrapText="1"/>
    </xf>
    <xf numFmtId="0" fontId="7" fillId="0" borderId="11" xfId="0" applyNumberFormat="1" applyFont="1" applyFill="1" applyBorder="1" applyAlignment="1">
      <alignment horizontal="left" vertical="top" wrapText="1"/>
    </xf>
    <xf numFmtId="0" fontId="7" fillId="0" borderId="34" xfId="0" applyNumberFormat="1" applyFont="1" applyFill="1" applyBorder="1" applyAlignment="1">
      <alignment horizontal="left" vertical="top" wrapText="1"/>
    </xf>
    <xf numFmtId="0" fontId="7" fillId="0" borderId="34" xfId="0" applyNumberFormat="1" applyFont="1" applyFill="1" applyBorder="1" applyAlignment="1">
      <alignment vertical="top" wrapText="1"/>
    </xf>
    <xf numFmtId="0" fontId="7" fillId="0" borderId="41" xfId="0" applyNumberFormat="1" applyFont="1" applyFill="1" applyBorder="1" applyAlignment="1">
      <alignment horizontal="left" vertical="top" wrapText="1"/>
    </xf>
    <xf numFmtId="2" fontId="7" fillId="0" borderId="42" xfId="0" applyNumberFormat="1" applyFont="1" applyFill="1" applyBorder="1" applyAlignment="1">
      <alignment vertical="top" wrapText="1"/>
    </xf>
    <xf numFmtId="2" fontId="7" fillId="0" borderId="43" xfId="0" applyNumberFormat="1" applyFont="1" applyFill="1" applyBorder="1" applyAlignment="1">
      <alignment vertical="top" wrapText="1"/>
    </xf>
    <xf numFmtId="2" fontId="7" fillId="0" borderId="43" xfId="0" applyNumberFormat="1" applyFont="1" applyBorder="1" applyAlignment="1">
      <alignment vertical="top" wrapText="1"/>
    </xf>
    <xf numFmtId="0" fontId="8" fillId="0" borderId="44" xfId="0" applyNumberFormat="1" applyFont="1" applyFill="1" applyBorder="1" applyAlignment="1">
      <alignment horizontal="left" vertical="top" wrapText="1"/>
    </xf>
    <xf numFmtId="0" fontId="8" fillId="0" borderId="44" xfId="0" applyNumberFormat="1" applyFont="1" applyFill="1" applyBorder="1" applyAlignment="1">
      <alignment vertical="top" wrapText="1"/>
    </xf>
    <xf numFmtId="2" fontId="8" fillId="0" borderId="45" xfId="0" applyNumberFormat="1" applyFont="1" applyFill="1" applyBorder="1" applyAlignment="1">
      <alignment vertical="top" wrapText="1"/>
    </xf>
    <xf numFmtId="2" fontId="8" fillId="0" borderId="45" xfId="0" applyNumberFormat="1" applyFont="1" applyBorder="1" applyAlignment="1">
      <alignment vertical="top" wrapText="1"/>
    </xf>
    <xf numFmtId="0" fontId="8" fillId="0" borderId="16" xfId="0" applyNumberFormat="1" applyFont="1" applyFill="1" applyBorder="1" applyAlignment="1">
      <alignment horizontal="left" vertical="top" wrapText="1"/>
    </xf>
    <xf numFmtId="0" fontId="8" fillId="0" borderId="16" xfId="0" applyNumberFormat="1" applyFont="1" applyFill="1" applyBorder="1" applyAlignment="1">
      <alignment vertical="top" wrapText="1"/>
    </xf>
    <xf numFmtId="2" fontId="8" fillId="0" borderId="31" xfId="0" applyNumberFormat="1" applyFont="1" applyFill="1" applyBorder="1" applyAlignment="1">
      <alignment vertical="top" wrapText="1"/>
    </xf>
    <xf numFmtId="2" fontId="8" fillId="0" borderId="31" xfId="0" applyNumberFormat="1" applyFont="1" applyBorder="1" applyAlignment="1">
      <alignment vertical="top" wrapText="1"/>
    </xf>
    <xf numFmtId="0" fontId="8" fillId="0" borderId="9" xfId="0" applyNumberFormat="1" applyFont="1" applyFill="1" applyBorder="1" applyAlignment="1">
      <alignment horizontal="left" vertical="top" wrapText="1"/>
    </xf>
    <xf numFmtId="0" fontId="8" fillId="0" borderId="9" xfId="0" applyNumberFormat="1" applyFont="1" applyFill="1" applyBorder="1" applyAlignment="1">
      <alignment vertical="top" wrapText="1"/>
    </xf>
    <xf numFmtId="2" fontId="8" fillId="0" borderId="11" xfId="0" applyNumberFormat="1" applyFont="1" applyFill="1" applyBorder="1" applyAlignment="1">
      <alignment vertical="top" wrapText="1"/>
    </xf>
    <xf numFmtId="2" fontId="8" fillId="0" borderId="11" xfId="0" applyNumberFormat="1" applyFont="1" applyBorder="1" applyAlignment="1">
      <alignment vertical="top" wrapText="1"/>
    </xf>
    <xf numFmtId="0" fontId="8" fillId="0" borderId="23" xfId="0" applyNumberFormat="1" applyFont="1" applyFill="1" applyBorder="1" applyAlignment="1">
      <alignment horizontal="left" vertical="top" wrapText="1"/>
    </xf>
    <xf numFmtId="0" fontId="8" fillId="0" borderId="23" xfId="0" applyNumberFormat="1" applyFont="1" applyFill="1" applyBorder="1" applyAlignment="1">
      <alignment vertical="top" wrapText="1"/>
    </xf>
    <xf numFmtId="0" fontId="8" fillId="0" borderId="46" xfId="0" applyNumberFormat="1" applyFont="1" applyFill="1" applyBorder="1" applyAlignment="1">
      <alignment horizontal="left" vertical="top" wrapText="1"/>
    </xf>
    <xf numFmtId="0" fontId="8" fillId="0" borderId="46" xfId="0" applyNumberFormat="1" applyFont="1" applyFill="1" applyBorder="1" applyAlignment="1">
      <alignment vertical="top" wrapText="1"/>
    </xf>
    <xf numFmtId="2" fontId="8" fillId="0" borderId="47" xfId="0" applyNumberFormat="1" applyFont="1" applyFill="1" applyBorder="1" applyAlignment="1">
      <alignment vertical="top" wrapText="1"/>
    </xf>
    <xf numFmtId="2" fontId="8" fillId="0" borderId="47" xfId="0" applyNumberFormat="1" applyFont="1" applyBorder="1" applyAlignment="1">
      <alignment vertical="top" wrapText="1"/>
    </xf>
    <xf numFmtId="0" fontId="8" fillId="0" borderId="24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vertical="top" wrapText="1"/>
    </xf>
    <xf numFmtId="2" fontId="8" fillId="0" borderId="5" xfId="0" applyNumberFormat="1" applyFont="1" applyFill="1" applyBorder="1" applyAlignment="1">
      <alignment vertical="top" wrapText="1"/>
    </xf>
    <xf numFmtId="2" fontId="8" fillId="0" borderId="5" xfId="0" applyNumberFormat="1" applyFont="1" applyBorder="1" applyAlignment="1">
      <alignment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9" fillId="0" borderId="0" xfId="0" applyFont="1"/>
    <xf numFmtId="0" fontId="7" fillId="0" borderId="8" xfId="0" applyNumberFormat="1" applyFont="1" applyFill="1" applyBorder="1" applyAlignment="1">
      <alignment horizontal="left" vertical="top" wrapText="1"/>
    </xf>
    <xf numFmtId="2" fontId="7" fillId="0" borderId="14" xfId="0" applyNumberFormat="1" applyFont="1" applyBorder="1" applyAlignment="1">
      <alignment vertical="top" wrapText="1"/>
    </xf>
    <xf numFmtId="0" fontId="7" fillId="0" borderId="15" xfId="0" applyNumberFormat="1" applyFont="1" applyFill="1" applyBorder="1" applyAlignment="1">
      <alignment horizontal="left" vertical="top" wrapText="1"/>
    </xf>
    <xf numFmtId="2" fontId="7" fillId="0" borderId="18" xfId="0" applyNumberFormat="1" applyFont="1" applyFill="1" applyBorder="1" applyAlignment="1">
      <alignment vertical="top" wrapText="1"/>
    </xf>
    <xf numFmtId="2" fontId="7" fillId="0" borderId="18" xfId="0" applyNumberFormat="1" applyFont="1" applyBorder="1" applyAlignment="1">
      <alignment vertical="top" wrapText="1"/>
    </xf>
    <xf numFmtId="2" fontId="7" fillId="0" borderId="21" xfId="0" applyNumberFormat="1" applyFont="1" applyBorder="1" applyAlignment="1">
      <alignment vertical="top" wrapText="1"/>
    </xf>
    <xf numFmtId="0" fontId="7" fillId="0" borderId="22" xfId="0" applyNumberFormat="1" applyFont="1" applyFill="1" applyBorder="1" applyAlignment="1">
      <alignment horizontal="left" vertical="top" wrapText="1"/>
    </xf>
    <xf numFmtId="0" fontId="7" fillId="0" borderId="23" xfId="0" applyNumberFormat="1" applyFont="1" applyFill="1" applyBorder="1" applyAlignment="1">
      <alignment horizontal="left" vertical="top" wrapText="1"/>
    </xf>
    <xf numFmtId="0" fontId="7" fillId="0" borderId="23" xfId="0" applyNumberFormat="1" applyFont="1" applyFill="1" applyBorder="1" applyAlignment="1">
      <alignment vertical="top" wrapText="1"/>
    </xf>
    <xf numFmtId="2" fontId="7" fillId="0" borderId="25" xfId="0" applyNumberFormat="1" applyFont="1" applyFill="1" applyBorder="1" applyAlignment="1">
      <alignment vertical="top" wrapText="1"/>
    </xf>
    <xf numFmtId="2" fontId="7" fillId="0" borderId="25" xfId="0" applyNumberFormat="1" applyFont="1" applyBorder="1" applyAlignment="1">
      <alignment vertical="top" wrapText="1"/>
    </xf>
    <xf numFmtId="0" fontId="7" fillId="0" borderId="26" xfId="0" applyNumberFormat="1" applyFont="1" applyFill="1" applyBorder="1" applyAlignment="1">
      <alignment horizontal="left" vertical="top" wrapText="1"/>
    </xf>
    <xf numFmtId="2" fontId="7" fillId="0" borderId="27" xfId="0" applyNumberFormat="1" applyFont="1" applyFill="1" applyBorder="1" applyAlignment="1">
      <alignment vertical="top" wrapText="1"/>
    </xf>
    <xf numFmtId="2" fontId="7" fillId="0" borderId="27" xfId="0" applyNumberFormat="1" applyFont="1" applyBorder="1" applyAlignment="1">
      <alignment vertical="top" wrapText="1"/>
    </xf>
    <xf numFmtId="0" fontId="8" fillId="0" borderId="15" xfId="0" applyNumberFormat="1" applyFont="1" applyFill="1" applyBorder="1" applyAlignment="1">
      <alignment horizontal="left" vertical="top" wrapText="1"/>
    </xf>
    <xf numFmtId="2" fontId="8" fillId="0" borderId="18" xfId="0" applyNumberFormat="1" applyFont="1" applyFill="1" applyBorder="1" applyAlignment="1">
      <alignment vertical="top" wrapText="1"/>
    </xf>
    <xf numFmtId="2" fontId="8" fillId="0" borderId="18" xfId="0" applyNumberFormat="1" applyFont="1" applyBorder="1" applyAlignment="1">
      <alignment vertical="top" wrapText="1"/>
    </xf>
    <xf numFmtId="0" fontId="8" fillId="0" borderId="26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vertical="top" wrapText="1"/>
    </xf>
    <xf numFmtId="2" fontId="8" fillId="0" borderId="27" xfId="0" applyNumberFormat="1" applyFont="1" applyBorder="1" applyAlignment="1">
      <alignment vertical="top" wrapText="1"/>
    </xf>
    <xf numFmtId="2" fontId="7" fillId="0" borderId="28" xfId="0" applyNumberFormat="1" applyFont="1" applyFill="1" applyBorder="1" applyAlignment="1">
      <alignment vertical="top" wrapText="1"/>
    </xf>
    <xf numFmtId="0" fontId="7" fillId="0" borderId="30" xfId="0" applyNumberFormat="1" applyFont="1" applyFill="1" applyBorder="1" applyAlignment="1">
      <alignment horizontal="left" vertical="top" wrapText="1"/>
    </xf>
    <xf numFmtId="0" fontId="7" fillId="0" borderId="33" xfId="0" applyNumberFormat="1" applyFont="1" applyFill="1" applyBorder="1" applyAlignment="1">
      <alignment horizontal="left" vertical="top" wrapText="1"/>
    </xf>
    <xf numFmtId="0" fontId="7" fillId="0" borderId="35" xfId="0" applyNumberFormat="1" applyFont="1" applyFill="1" applyBorder="1" applyAlignment="1">
      <alignment horizontal="left" vertical="top" wrapText="1"/>
    </xf>
    <xf numFmtId="0" fontId="7" fillId="0" borderId="49" xfId="0" applyNumberFormat="1" applyFont="1" applyFill="1" applyBorder="1" applyAlignment="1">
      <alignment horizontal="left" vertical="top" wrapText="1"/>
    </xf>
    <xf numFmtId="0" fontId="7" fillId="0" borderId="50" xfId="0" applyNumberFormat="1" applyFont="1" applyFill="1" applyBorder="1" applyAlignment="1">
      <alignment horizontal="left" vertical="top" wrapText="1"/>
    </xf>
    <xf numFmtId="0" fontId="7" fillId="0" borderId="51" xfId="0" applyNumberFormat="1" applyFont="1" applyFill="1" applyBorder="1" applyAlignment="1">
      <alignment horizontal="left" vertical="top" wrapText="1"/>
    </xf>
    <xf numFmtId="0" fontId="7" fillId="0" borderId="52" xfId="0" applyNumberFormat="1" applyFont="1" applyFill="1" applyBorder="1" applyAlignment="1">
      <alignment horizontal="left" vertical="top" wrapText="1"/>
    </xf>
    <xf numFmtId="0" fontId="7" fillId="0" borderId="48" xfId="0" applyNumberFormat="1" applyFont="1" applyFill="1" applyBorder="1" applyAlignment="1">
      <alignment horizontal="left" vertical="top" wrapText="1"/>
    </xf>
    <xf numFmtId="0" fontId="8" fillId="0" borderId="51" xfId="0" applyNumberFormat="1" applyFont="1" applyFill="1" applyBorder="1" applyAlignment="1">
      <alignment horizontal="left" vertical="top" wrapText="1"/>
    </xf>
    <xf numFmtId="0" fontId="8" fillId="0" borderId="48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center"/>
    </xf>
    <xf numFmtId="1" fontId="2" fillId="0" borderId="54" xfId="0" applyNumberFormat="1" applyFont="1" applyBorder="1" applyAlignment="1">
      <alignment vertical="center" wrapText="1"/>
    </xf>
    <xf numFmtId="2" fontId="7" fillId="0" borderId="47" xfId="0" applyNumberFormat="1" applyFont="1" applyFill="1" applyBorder="1" applyAlignment="1">
      <alignment vertical="top" wrapText="1"/>
    </xf>
    <xf numFmtId="2" fontId="8" fillId="0" borderId="28" xfId="0" applyNumberFormat="1" applyFont="1" applyFill="1" applyBorder="1" applyAlignment="1">
      <alignment vertical="top" wrapText="1"/>
    </xf>
    <xf numFmtId="0" fontId="3" fillId="2" borderId="53" xfId="0" applyNumberFormat="1" applyFont="1" applyFill="1" applyBorder="1" applyAlignment="1">
      <alignment horizontal="center" vertical="top" wrapText="1"/>
    </xf>
    <xf numFmtId="0" fontId="3" fillId="2" borderId="44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Alignment="1">
      <alignment vertical="top" wrapText="1"/>
    </xf>
    <xf numFmtId="0" fontId="7" fillId="3" borderId="15" xfId="0" applyNumberFormat="1" applyFont="1" applyFill="1" applyBorder="1" applyAlignment="1">
      <alignment horizontal="left" vertical="top" wrapText="1"/>
    </xf>
    <xf numFmtId="0" fontId="7" fillId="3" borderId="16" xfId="0" applyNumberFormat="1" applyFont="1" applyFill="1" applyBorder="1" applyAlignment="1">
      <alignment horizontal="left" vertical="top" wrapText="1"/>
    </xf>
    <xf numFmtId="0" fontId="7" fillId="3" borderId="16" xfId="0" applyNumberFormat="1" applyFont="1" applyFill="1" applyBorder="1" applyAlignment="1">
      <alignment vertical="top" wrapText="1"/>
    </xf>
    <xf numFmtId="2" fontId="7" fillId="3" borderId="31" xfId="0" applyNumberFormat="1" applyFont="1" applyFill="1" applyBorder="1" applyAlignment="1">
      <alignment vertical="top" wrapText="1"/>
    </xf>
    <xf numFmtId="2" fontId="7" fillId="3" borderId="40" xfId="0" applyNumberFormat="1" applyFont="1" applyFill="1" applyBorder="1" applyAlignment="1">
      <alignment vertical="top" wrapText="1"/>
    </xf>
    <xf numFmtId="0" fontId="7" fillId="5" borderId="15" xfId="0" applyNumberFormat="1" applyFont="1" applyFill="1" applyBorder="1" applyAlignment="1">
      <alignment horizontal="left" vertical="top" wrapText="1"/>
    </xf>
    <xf numFmtId="0" fontId="7" fillId="5" borderId="16" xfId="0" applyNumberFormat="1" applyFont="1" applyFill="1" applyBorder="1" applyAlignment="1">
      <alignment horizontal="left" vertical="top" wrapText="1"/>
    </xf>
    <xf numFmtId="0" fontId="7" fillId="5" borderId="16" xfId="0" applyNumberFormat="1" applyFont="1" applyFill="1" applyBorder="1" applyAlignment="1">
      <alignment vertical="top" wrapText="1"/>
    </xf>
    <xf numFmtId="2" fontId="7" fillId="5" borderId="31" xfId="0" applyNumberFormat="1" applyFont="1" applyFill="1" applyBorder="1" applyAlignment="1">
      <alignment vertical="top" wrapText="1"/>
    </xf>
    <xf numFmtId="2" fontId="7" fillId="5" borderId="40" xfId="0" applyNumberFormat="1" applyFont="1" applyFill="1" applyBorder="1" applyAlignment="1">
      <alignment vertical="top" wrapText="1"/>
    </xf>
    <xf numFmtId="0" fontId="7" fillId="2" borderId="15" xfId="0" applyNumberFormat="1" applyFont="1" applyFill="1" applyBorder="1" applyAlignment="1">
      <alignment horizontal="left" vertical="top" wrapText="1"/>
    </xf>
    <xf numFmtId="0" fontId="7" fillId="2" borderId="16" xfId="0" applyNumberFormat="1" applyFont="1" applyFill="1" applyBorder="1" applyAlignment="1">
      <alignment horizontal="left" vertical="top" wrapText="1"/>
    </xf>
    <xf numFmtId="0" fontId="7" fillId="2" borderId="16" xfId="0" applyNumberFormat="1" applyFont="1" applyFill="1" applyBorder="1" applyAlignment="1">
      <alignment vertical="top" wrapText="1"/>
    </xf>
    <xf numFmtId="2" fontId="7" fillId="2" borderId="31" xfId="0" applyNumberFormat="1" applyFont="1" applyFill="1" applyBorder="1" applyAlignment="1">
      <alignment vertical="top" wrapText="1"/>
    </xf>
    <xf numFmtId="2" fontId="7" fillId="2" borderId="4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0" fontId="0" fillId="0" borderId="0" xfId="0" applyFill="1"/>
    <xf numFmtId="0" fontId="7" fillId="3" borderId="2" xfId="0" applyNumberFormat="1" applyFont="1" applyFill="1" applyBorder="1" applyAlignment="1">
      <alignment horizontal="left" vertical="top" wrapText="1"/>
    </xf>
    <xf numFmtId="0" fontId="7" fillId="3" borderId="3" xfId="0" applyNumberFormat="1" applyFont="1" applyFill="1" applyBorder="1" applyAlignment="1">
      <alignment horizontal="left" vertical="top" wrapText="1"/>
    </xf>
    <xf numFmtId="0" fontId="7" fillId="3" borderId="3" xfId="0" applyNumberFormat="1" applyFont="1" applyFill="1" applyBorder="1" applyAlignment="1">
      <alignment vertical="top" wrapText="1"/>
    </xf>
    <xf numFmtId="2" fontId="7" fillId="3" borderId="5" xfId="0" applyNumberFormat="1" applyFont="1" applyFill="1" applyBorder="1" applyAlignment="1">
      <alignment vertical="top" wrapText="1"/>
    </xf>
    <xf numFmtId="2" fontId="7" fillId="3" borderId="39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vertical="top" wrapText="1"/>
    </xf>
    <xf numFmtId="2" fontId="7" fillId="3" borderId="14" xfId="0" applyNumberFormat="1" applyFont="1" applyFill="1" applyBorder="1" applyAlignment="1">
      <alignment vertical="top" wrapText="1"/>
    </xf>
    <xf numFmtId="2" fontId="7" fillId="3" borderId="18" xfId="0" applyNumberFormat="1" applyFont="1" applyFill="1" applyBorder="1" applyAlignment="1">
      <alignment vertical="top" wrapText="1"/>
    </xf>
    <xf numFmtId="2" fontId="7" fillId="5" borderId="18" xfId="0" applyNumberFormat="1" applyFont="1" applyFill="1" applyBorder="1" applyAlignment="1">
      <alignment vertical="top" wrapText="1"/>
    </xf>
    <xf numFmtId="2" fontId="7" fillId="2" borderId="18" xfId="0" applyNumberFormat="1" applyFont="1" applyFill="1" applyBorder="1" applyAlignment="1">
      <alignment vertical="top" wrapText="1"/>
    </xf>
    <xf numFmtId="0" fontId="0" fillId="0" borderId="0" xfId="0" applyFill="1" applyBorder="1"/>
    <xf numFmtId="2" fontId="8" fillId="2" borderId="31" xfId="0" applyNumberFormat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7" fillId="3" borderId="17" xfId="0" applyNumberFormat="1" applyFont="1" applyFill="1" applyBorder="1" applyAlignment="1">
      <alignment horizontal="left" vertical="top" wrapText="1"/>
    </xf>
    <xf numFmtId="0" fontId="7" fillId="6" borderId="16" xfId="0" applyNumberFormat="1" applyFont="1" applyFill="1" applyBorder="1" applyAlignment="1">
      <alignment horizontal="left" vertical="top" wrapText="1"/>
    </xf>
    <xf numFmtId="0" fontId="7" fillId="6" borderId="16" xfId="0" applyNumberFormat="1" applyFont="1" applyFill="1" applyBorder="1" applyAlignment="1">
      <alignment vertical="top" wrapText="1"/>
    </xf>
    <xf numFmtId="0" fontId="7" fillId="6" borderId="17" xfId="0" applyNumberFormat="1" applyFont="1" applyFill="1" applyBorder="1" applyAlignment="1">
      <alignment horizontal="left" vertical="top" wrapText="1"/>
    </xf>
    <xf numFmtId="2" fontId="7" fillId="6" borderId="31" xfId="0" applyNumberFormat="1" applyFont="1" applyFill="1" applyBorder="1" applyAlignment="1">
      <alignment vertical="top" wrapText="1"/>
    </xf>
    <xf numFmtId="2" fontId="7" fillId="6" borderId="40" xfId="0" applyNumberFormat="1" applyFont="1" applyFill="1" applyBorder="1" applyAlignment="1">
      <alignment vertical="top" wrapText="1"/>
    </xf>
    <xf numFmtId="0" fontId="7" fillId="5" borderId="17" xfId="0" applyNumberFormat="1" applyFont="1" applyFill="1" applyBorder="1" applyAlignment="1">
      <alignment horizontal="left" vertical="top" wrapText="1"/>
    </xf>
    <xf numFmtId="2" fontId="8" fillId="3" borderId="40" xfId="0" applyNumberFormat="1" applyFont="1" applyFill="1" applyBorder="1" applyAlignment="1">
      <alignment vertical="top" wrapText="1"/>
    </xf>
    <xf numFmtId="0" fontId="7" fillId="6" borderId="15" xfId="0" applyNumberFormat="1" applyFont="1" applyFill="1" applyBorder="1" applyAlignment="1">
      <alignment horizontal="left" vertical="top" wrapText="1"/>
    </xf>
    <xf numFmtId="2" fontId="7" fillId="0" borderId="40" xfId="0" applyNumberFormat="1" applyFont="1" applyBorder="1" applyAlignment="1">
      <alignment vertical="top" wrapText="1"/>
    </xf>
    <xf numFmtId="0" fontId="0" fillId="5" borderId="0" xfId="0" applyFill="1"/>
    <xf numFmtId="0" fontId="0" fillId="3" borderId="0" xfId="0" applyFill="1"/>
    <xf numFmtId="0" fontId="0" fillId="2" borderId="0" xfId="0" applyFill="1"/>
    <xf numFmtId="0" fontId="13" fillId="0" borderId="0" xfId="0" applyFont="1"/>
    <xf numFmtId="0" fontId="12" fillId="0" borderId="0" xfId="0" applyNumberFormat="1" applyFont="1" applyFill="1" applyBorder="1" applyAlignment="1">
      <alignment horizontal="left"/>
    </xf>
    <xf numFmtId="0" fontId="7" fillId="3" borderId="9" xfId="0" applyNumberFormat="1" applyFont="1" applyFill="1" applyBorder="1" applyAlignment="1">
      <alignment horizontal="left" vertical="top" wrapText="1"/>
    </xf>
    <xf numFmtId="0" fontId="7" fillId="3" borderId="9" xfId="0" applyNumberFormat="1" applyFont="1" applyFill="1" applyBorder="1" applyAlignment="1">
      <alignment vertical="top" wrapText="1"/>
    </xf>
    <xf numFmtId="2" fontId="7" fillId="3" borderId="11" xfId="0" applyNumberFormat="1" applyFont="1" applyFill="1" applyBorder="1" applyAlignment="1">
      <alignment vertical="top" wrapText="1"/>
    </xf>
    <xf numFmtId="2" fontId="7" fillId="3" borderId="41" xfId="0" applyNumberFormat="1" applyFont="1" applyFill="1" applyBorder="1" applyAlignment="1">
      <alignment vertical="top" wrapText="1"/>
    </xf>
    <xf numFmtId="0" fontId="14" fillId="3" borderId="15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9" fillId="0" borderId="0" xfId="0" applyFont="1" applyFill="1" applyBorder="1"/>
    <xf numFmtId="0" fontId="7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8" fillId="2" borderId="16" xfId="0" applyNumberFormat="1" applyFont="1" applyFill="1" applyBorder="1" applyAlignment="1">
      <alignment horizontal="left" vertical="top" wrapText="1"/>
    </xf>
    <xf numFmtId="0" fontId="8" fillId="2" borderId="16" xfId="0" applyNumberFormat="1" applyFont="1" applyFill="1" applyBorder="1" applyAlignment="1">
      <alignment vertical="top" wrapText="1"/>
    </xf>
    <xf numFmtId="2" fontId="8" fillId="2" borderId="55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left" vertical="top" wrapText="1"/>
    </xf>
    <xf numFmtId="2" fontId="8" fillId="2" borderId="11" xfId="0" applyNumberFormat="1" applyFont="1" applyFill="1" applyBorder="1" applyAlignment="1">
      <alignment vertical="top" wrapText="1"/>
    </xf>
    <xf numFmtId="2" fontId="8" fillId="2" borderId="56" xfId="0" applyNumberFormat="1" applyFont="1" applyFill="1" applyBorder="1" applyAlignment="1">
      <alignment vertical="top" wrapText="1"/>
    </xf>
    <xf numFmtId="0" fontId="7" fillId="3" borderId="57" xfId="0" applyNumberFormat="1" applyFont="1" applyFill="1" applyBorder="1" applyAlignment="1">
      <alignment horizontal="left" vertical="top" wrapText="1"/>
    </xf>
    <xf numFmtId="0" fontId="7" fillId="3" borderId="57" xfId="0" applyNumberFormat="1" applyFont="1" applyFill="1" applyBorder="1" applyAlignment="1">
      <alignment vertical="top" wrapText="1"/>
    </xf>
    <xf numFmtId="0" fontId="8" fillId="3" borderId="23" xfId="0" applyNumberFormat="1" applyFont="1" applyFill="1" applyBorder="1" applyAlignment="1">
      <alignment horizontal="left" vertical="top" wrapText="1"/>
    </xf>
    <xf numFmtId="0" fontId="8" fillId="3" borderId="23" xfId="0" applyNumberFormat="1" applyFont="1" applyFill="1" applyBorder="1" applyAlignment="1">
      <alignment vertical="top" wrapText="1"/>
    </xf>
    <xf numFmtId="2" fontId="8" fillId="3" borderId="47" xfId="0" applyNumberFormat="1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horizontal="left" vertical="top" wrapText="1"/>
    </xf>
    <xf numFmtId="0" fontId="7" fillId="2" borderId="3" xfId="0" applyNumberFormat="1" applyFont="1" applyFill="1" applyBorder="1" applyAlignment="1">
      <alignment vertical="top" wrapText="1"/>
    </xf>
    <xf numFmtId="2" fontId="7" fillId="2" borderId="5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horizontal="left" vertical="top" wrapText="1"/>
    </xf>
    <xf numFmtId="0" fontId="7" fillId="2" borderId="9" xfId="0" applyNumberFormat="1" applyFont="1" applyFill="1" applyBorder="1" applyAlignment="1">
      <alignment vertical="top" wrapText="1"/>
    </xf>
    <xf numFmtId="2" fontId="7" fillId="2" borderId="11" xfId="0" applyNumberFormat="1" applyFont="1" applyFill="1" applyBorder="1" applyAlignment="1">
      <alignment vertical="top" wrapText="1"/>
    </xf>
    <xf numFmtId="0" fontId="7" fillId="5" borderId="3" xfId="0" applyNumberFormat="1" applyFont="1" applyFill="1" applyBorder="1" applyAlignment="1">
      <alignment horizontal="left" vertical="top" wrapText="1"/>
    </xf>
    <xf numFmtId="0" fontId="7" fillId="5" borderId="3" xfId="0" applyNumberFormat="1" applyFont="1" applyFill="1" applyBorder="1" applyAlignment="1">
      <alignment vertical="top" wrapText="1"/>
    </xf>
    <xf numFmtId="2" fontId="7" fillId="5" borderId="5" xfId="0" applyNumberFormat="1" applyFont="1" applyFill="1" applyBorder="1" applyAlignment="1">
      <alignment vertical="top" wrapText="1"/>
    </xf>
    <xf numFmtId="0" fontId="7" fillId="5" borderId="9" xfId="0" applyNumberFormat="1" applyFont="1" applyFill="1" applyBorder="1" applyAlignment="1">
      <alignment horizontal="left" vertical="top" wrapText="1"/>
    </xf>
    <xf numFmtId="0" fontId="7" fillId="5" borderId="9" xfId="0" applyNumberFormat="1" applyFont="1" applyFill="1" applyBorder="1" applyAlignment="1">
      <alignment vertical="top" wrapText="1"/>
    </xf>
    <xf numFmtId="2" fontId="7" fillId="5" borderId="11" xfId="0" applyNumberFormat="1" applyFont="1" applyFill="1" applyBorder="1" applyAlignment="1">
      <alignment vertical="top" wrapText="1"/>
    </xf>
    <xf numFmtId="2" fontId="9" fillId="0" borderId="0" xfId="0" applyNumberFormat="1" applyFont="1" applyFill="1" applyBorder="1"/>
    <xf numFmtId="2" fontId="0" fillId="0" borderId="0" xfId="0" applyNumberFormat="1" applyFont="1" applyFill="1" applyBorder="1"/>
    <xf numFmtId="0" fontId="7" fillId="3" borderId="58" xfId="0" applyNumberFormat="1" applyFont="1" applyFill="1" applyBorder="1" applyAlignment="1">
      <alignment horizontal="left" vertical="top" wrapText="1"/>
    </xf>
    <xf numFmtId="0" fontId="7" fillId="3" borderId="59" xfId="0" applyNumberFormat="1" applyFont="1" applyFill="1" applyBorder="1" applyAlignment="1">
      <alignment horizontal="left" vertical="top" wrapText="1"/>
    </xf>
    <xf numFmtId="0" fontId="7" fillId="3" borderId="59" xfId="0" applyNumberFormat="1" applyFont="1" applyFill="1" applyBorder="1" applyAlignment="1">
      <alignment vertical="top" wrapText="1"/>
    </xf>
    <xf numFmtId="2" fontId="7" fillId="3" borderId="28" xfId="0" applyNumberFormat="1" applyFont="1" applyFill="1" applyBorder="1" applyAlignment="1">
      <alignment vertical="top" wrapText="1"/>
    </xf>
    <xf numFmtId="0" fontId="7" fillId="5" borderId="4" xfId="0" applyNumberFormat="1" applyFont="1" applyFill="1" applyBorder="1" applyAlignment="1">
      <alignment horizontal="left" vertical="top" wrapText="1"/>
    </xf>
    <xf numFmtId="0" fontId="7" fillId="5" borderId="10" xfId="0" applyNumberFormat="1" applyFont="1" applyFill="1" applyBorder="1" applyAlignment="1">
      <alignment horizontal="left" vertical="top" wrapText="1"/>
    </xf>
    <xf numFmtId="2" fontId="7" fillId="3" borderId="60" xfId="0" applyNumberFormat="1" applyFont="1" applyFill="1" applyBorder="1" applyAlignment="1">
      <alignment vertical="top" wrapText="1"/>
    </xf>
    <xf numFmtId="2" fontId="7" fillId="3" borderId="55" xfId="0" applyNumberFormat="1" applyFont="1" applyFill="1" applyBorder="1" applyAlignment="1">
      <alignment vertical="top" wrapText="1"/>
    </xf>
    <xf numFmtId="2" fontId="7" fillId="3" borderId="56" xfId="0" applyNumberFormat="1" applyFont="1" applyFill="1" applyBorder="1" applyAlignment="1">
      <alignment vertical="top" wrapText="1"/>
    </xf>
    <xf numFmtId="2" fontId="8" fillId="3" borderId="61" xfId="0" applyNumberFormat="1" applyFont="1" applyFill="1" applyBorder="1" applyAlignment="1">
      <alignment vertical="top" wrapText="1"/>
    </xf>
    <xf numFmtId="2" fontId="7" fillId="2" borderId="60" xfId="0" applyNumberFormat="1" applyFont="1" applyFill="1" applyBorder="1" applyAlignment="1">
      <alignment vertical="top" wrapText="1"/>
    </xf>
    <xf numFmtId="2" fontId="7" fillId="2" borderId="55" xfId="0" applyNumberFormat="1" applyFont="1" applyFill="1" applyBorder="1" applyAlignment="1">
      <alignment vertical="top" wrapText="1"/>
    </xf>
    <xf numFmtId="2" fontId="7" fillId="2" borderId="56" xfId="0" applyNumberFormat="1" applyFont="1" applyFill="1" applyBorder="1" applyAlignment="1">
      <alignment vertical="top" wrapText="1"/>
    </xf>
    <xf numFmtId="2" fontId="7" fillId="5" borderId="60" xfId="0" applyNumberFormat="1" applyFont="1" applyFill="1" applyBorder="1" applyAlignment="1">
      <alignment vertical="top" wrapText="1"/>
    </xf>
    <xf numFmtId="2" fontId="7" fillId="5" borderId="56" xfId="0" applyNumberFormat="1" applyFont="1" applyFill="1" applyBorder="1" applyAlignment="1">
      <alignment vertical="top" wrapText="1"/>
    </xf>
    <xf numFmtId="2" fontId="7" fillId="0" borderId="60" xfId="0" applyNumberFormat="1" applyFont="1" applyBorder="1" applyAlignment="1">
      <alignment vertical="top" wrapText="1"/>
    </xf>
    <xf numFmtId="2" fontId="7" fillId="0" borderId="55" xfId="0" applyNumberFormat="1" applyFont="1" applyBorder="1" applyAlignment="1">
      <alignment vertical="top" wrapText="1"/>
    </xf>
    <xf numFmtId="2" fontId="7" fillId="0" borderId="56" xfId="0" applyNumberFormat="1" applyFont="1" applyBorder="1" applyAlignment="1">
      <alignment vertical="top" wrapText="1"/>
    </xf>
    <xf numFmtId="0" fontId="1" fillId="0" borderId="0" xfId="0" applyFont="1" applyBorder="1" applyAlignment="1"/>
    <xf numFmtId="0" fontId="3" fillId="4" borderId="53" xfId="0" applyNumberFormat="1" applyFont="1" applyFill="1" applyBorder="1" applyAlignment="1">
      <alignment vertical="top" wrapText="1"/>
    </xf>
    <xf numFmtId="0" fontId="3" fillId="4" borderId="44" xfId="0" applyNumberFormat="1" applyFont="1" applyFill="1" applyBorder="1" applyAlignment="1">
      <alignment vertical="top" wrapText="1"/>
    </xf>
    <xf numFmtId="0" fontId="3" fillId="4" borderId="44" xfId="0" applyNumberFormat="1" applyFont="1" applyFill="1" applyBorder="1" applyAlignment="1">
      <alignment horizontal="center" vertical="top" wrapText="1"/>
    </xf>
    <xf numFmtId="0" fontId="3" fillId="4" borderId="62" xfId="0" applyNumberFormat="1" applyFont="1" applyFill="1" applyBorder="1" applyAlignment="1">
      <alignment horizontal="center" vertical="top" wrapText="1"/>
    </xf>
    <xf numFmtId="0" fontId="7" fillId="5" borderId="8" xfId="0" applyNumberFormat="1" applyFont="1" applyFill="1" applyBorder="1" applyAlignment="1">
      <alignment horizontal="left" vertical="top" wrapText="1"/>
    </xf>
    <xf numFmtId="2" fontId="7" fillId="5" borderId="41" xfId="0" applyNumberFormat="1" applyFont="1" applyFill="1" applyBorder="1" applyAlignment="1">
      <alignment vertical="top" wrapText="1"/>
    </xf>
    <xf numFmtId="2" fontId="7" fillId="0" borderId="41" xfId="0" applyNumberFormat="1" applyFont="1" applyBorder="1" applyAlignment="1">
      <alignment vertical="top" wrapText="1"/>
    </xf>
    <xf numFmtId="0" fontId="7" fillId="3" borderId="8" xfId="0" applyNumberFormat="1" applyFont="1" applyFill="1" applyBorder="1" applyAlignment="1">
      <alignment horizontal="left" vertical="top" wrapText="1"/>
    </xf>
    <xf numFmtId="0" fontId="7" fillId="6" borderId="8" xfId="0" applyNumberFormat="1" applyFont="1" applyFill="1" applyBorder="1" applyAlignment="1">
      <alignment horizontal="left" vertical="top" wrapText="1"/>
    </xf>
    <xf numFmtId="0" fontId="7" fillId="6" borderId="9" xfId="0" applyNumberFormat="1" applyFont="1" applyFill="1" applyBorder="1" applyAlignment="1">
      <alignment horizontal="left" vertical="top" wrapText="1"/>
    </xf>
    <xf numFmtId="0" fontId="7" fillId="6" borderId="9" xfId="0" applyNumberFormat="1" applyFont="1" applyFill="1" applyBorder="1" applyAlignment="1">
      <alignment vertical="top" wrapText="1"/>
    </xf>
    <xf numFmtId="2" fontId="7" fillId="6" borderId="11" xfId="0" applyNumberFormat="1" applyFont="1" applyFill="1" applyBorder="1" applyAlignment="1">
      <alignment vertical="top" wrapText="1"/>
    </xf>
    <xf numFmtId="2" fontId="7" fillId="6" borderId="41" xfId="0" applyNumberFormat="1" applyFont="1" applyFill="1" applyBorder="1" applyAlignment="1">
      <alignment vertical="top" wrapText="1"/>
    </xf>
    <xf numFmtId="0" fontId="7" fillId="5" borderId="22" xfId="0" applyNumberFormat="1" applyFont="1" applyFill="1" applyBorder="1" applyAlignment="1">
      <alignment horizontal="left" vertical="top" wrapText="1"/>
    </xf>
    <xf numFmtId="0" fontId="7" fillId="5" borderId="23" xfId="0" applyNumberFormat="1" applyFont="1" applyFill="1" applyBorder="1" applyAlignment="1">
      <alignment horizontal="left" vertical="top" wrapText="1"/>
    </xf>
    <xf numFmtId="0" fontId="7" fillId="5" borderId="23" xfId="0" applyNumberFormat="1" applyFont="1" applyFill="1" applyBorder="1" applyAlignment="1">
      <alignment vertical="top" wrapText="1"/>
    </xf>
    <xf numFmtId="0" fontId="7" fillId="5" borderId="24" xfId="0" applyNumberFormat="1" applyFont="1" applyFill="1" applyBorder="1" applyAlignment="1">
      <alignment horizontal="left" vertical="top" wrapText="1"/>
    </xf>
    <xf numFmtId="2" fontId="7" fillId="5" borderId="47" xfId="0" applyNumberFormat="1" applyFont="1" applyFill="1" applyBorder="1" applyAlignment="1">
      <alignment vertical="top" wrapText="1"/>
    </xf>
    <xf numFmtId="2" fontId="7" fillId="5" borderId="63" xfId="0" applyNumberFormat="1" applyFont="1" applyFill="1" applyBorder="1" applyAlignment="1">
      <alignment vertical="top" wrapText="1"/>
    </xf>
    <xf numFmtId="0" fontId="7" fillId="6" borderId="10" xfId="0" applyNumberFormat="1" applyFont="1" applyFill="1" applyBorder="1" applyAlignment="1">
      <alignment horizontal="left" vertical="top" wrapText="1"/>
    </xf>
    <xf numFmtId="0" fontId="7" fillId="3" borderId="49" xfId="0" applyNumberFormat="1" applyFont="1" applyFill="1" applyBorder="1" applyAlignment="1">
      <alignment horizontal="left" vertical="top" wrapText="1"/>
    </xf>
    <xf numFmtId="0" fontId="7" fillId="3" borderId="50" xfId="0" applyNumberFormat="1" applyFont="1" applyFill="1" applyBorder="1" applyAlignment="1">
      <alignment horizontal="left" vertical="top" wrapText="1"/>
    </xf>
    <xf numFmtId="0" fontId="7" fillId="3" borderId="51" xfId="0" applyNumberFormat="1" applyFont="1" applyFill="1" applyBorder="1" applyAlignment="1">
      <alignment horizontal="left" vertical="top" wrapText="1"/>
    </xf>
    <xf numFmtId="2" fontId="7" fillId="3" borderId="21" xfId="0" applyNumberFormat="1" applyFont="1" applyFill="1" applyBorder="1" applyAlignment="1">
      <alignment vertical="top" wrapText="1"/>
    </xf>
    <xf numFmtId="0" fontId="7" fillId="5" borderId="2" xfId="0" applyNumberFormat="1" applyFont="1" applyFill="1" applyBorder="1" applyAlignment="1">
      <alignment horizontal="left" vertical="top" wrapText="1"/>
    </xf>
    <xf numFmtId="0" fontId="7" fillId="5" borderId="49" xfId="0" applyNumberFormat="1" applyFont="1" applyFill="1" applyBorder="1" applyAlignment="1">
      <alignment horizontal="left" vertical="top" wrapText="1"/>
    </xf>
    <xf numFmtId="2" fontId="7" fillId="5" borderId="14" xfId="0" applyNumberFormat="1" applyFont="1" applyFill="1" applyBorder="1" applyAlignment="1">
      <alignment vertical="top" wrapText="1"/>
    </xf>
    <xf numFmtId="0" fontId="7" fillId="5" borderId="51" xfId="0" applyNumberFormat="1" applyFont="1" applyFill="1" applyBorder="1" applyAlignment="1">
      <alignment horizontal="left" vertical="top" wrapText="1"/>
    </xf>
    <xf numFmtId="0" fontId="7" fillId="5" borderId="50" xfId="0" applyNumberFormat="1" applyFont="1" applyFill="1" applyBorder="1" applyAlignment="1">
      <alignment horizontal="left" vertical="top" wrapText="1"/>
    </xf>
    <xf numFmtId="2" fontId="7" fillId="5" borderId="21" xfId="0" applyNumberFormat="1" applyFont="1" applyFill="1" applyBorder="1" applyAlignment="1">
      <alignment vertical="top" wrapText="1"/>
    </xf>
    <xf numFmtId="0" fontId="7" fillId="3" borderId="4" xfId="0" applyNumberFormat="1" applyFont="1" applyFill="1" applyBorder="1" applyAlignment="1">
      <alignment horizontal="left" vertical="top" wrapText="1"/>
    </xf>
    <xf numFmtId="0" fontId="7" fillId="3" borderId="10" xfId="0" applyNumberFormat="1" applyFont="1" applyFill="1" applyBorder="1" applyAlignment="1">
      <alignment horizontal="left" vertical="top" wrapText="1"/>
    </xf>
    <xf numFmtId="0" fontId="7" fillId="2" borderId="4" xfId="0" applyNumberFormat="1" applyFont="1" applyFill="1" applyBorder="1" applyAlignment="1">
      <alignment horizontal="left" vertical="top" wrapText="1"/>
    </xf>
    <xf numFmtId="0" fontId="7" fillId="2" borderId="10" xfId="0" applyNumberFormat="1" applyFont="1" applyFill="1" applyBorder="1" applyAlignment="1">
      <alignment horizontal="left" vertical="top" wrapText="1"/>
    </xf>
    <xf numFmtId="0" fontId="7" fillId="0" borderId="24" xfId="0" applyNumberFormat="1" applyFont="1" applyFill="1" applyBorder="1" applyAlignment="1">
      <alignment horizontal="left" vertical="top" wrapText="1"/>
    </xf>
    <xf numFmtId="2" fontId="7" fillId="0" borderId="47" xfId="0" applyNumberFormat="1" applyFont="1" applyBorder="1" applyAlignment="1">
      <alignment vertical="top" wrapText="1"/>
    </xf>
    <xf numFmtId="0" fontId="7" fillId="2" borderId="2" xfId="0" applyNumberFormat="1" applyFont="1" applyFill="1" applyBorder="1" applyAlignment="1">
      <alignment horizontal="left" vertical="top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/>
    </xf>
    <xf numFmtId="0" fontId="3" fillId="2" borderId="53" xfId="0" applyNumberFormat="1" applyFont="1" applyFill="1" applyBorder="1" applyAlignment="1">
      <alignment vertical="top" wrapText="1"/>
    </xf>
    <xf numFmtId="0" fontId="3" fillId="2" borderId="44" xfId="0" applyNumberFormat="1" applyFont="1" applyFill="1" applyBorder="1" applyAlignment="1">
      <alignment vertical="top" wrapText="1"/>
    </xf>
    <xf numFmtId="0" fontId="3" fillId="2" borderId="64" xfId="0" applyNumberFormat="1" applyFont="1" applyFill="1" applyBorder="1" applyAlignment="1">
      <alignment vertical="top" wrapText="1"/>
    </xf>
    <xf numFmtId="0" fontId="1" fillId="2" borderId="53" xfId="0" applyNumberFormat="1" applyFont="1" applyFill="1" applyBorder="1" applyAlignment="1">
      <alignment vertical="top" wrapText="1"/>
    </xf>
    <xf numFmtId="0" fontId="1" fillId="2" borderId="44" xfId="0" applyNumberFormat="1" applyFont="1" applyFill="1" applyBorder="1" applyAlignment="1">
      <alignment vertical="top" wrapText="1"/>
    </xf>
    <xf numFmtId="0" fontId="10" fillId="2" borderId="44" xfId="0" applyNumberFormat="1" applyFont="1" applyFill="1" applyBorder="1" applyAlignment="1">
      <alignment horizontal="center" vertical="top" wrapText="1"/>
    </xf>
    <xf numFmtId="0" fontId="5" fillId="0" borderId="54" xfId="0" applyNumberFormat="1" applyFont="1" applyBorder="1" applyAlignment="1">
      <alignment vertical="top" wrapText="1"/>
    </xf>
    <xf numFmtId="0" fontId="8" fillId="0" borderId="53" xfId="0" applyNumberFormat="1" applyFont="1" applyFill="1" applyBorder="1" applyAlignment="1">
      <alignment horizontal="left" vertical="top" wrapText="1"/>
    </xf>
    <xf numFmtId="0" fontId="8" fillId="0" borderId="65" xfId="0" applyNumberFormat="1" applyFont="1" applyFill="1" applyBorder="1" applyAlignment="1">
      <alignment horizontal="left" vertical="top" wrapText="1"/>
    </xf>
    <xf numFmtId="0" fontId="8" fillId="0" borderId="22" xfId="0" applyNumberFormat="1" applyFont="1" applyFill="1" applyBorder="1" applyAlignment="1">
      <alignment horizontal="left" vertical="top" wrapText="1"/>
    </xf>
    <xf numFmtId="1" fontId="5" fillId="0" borderId="54" xfId="0" applyNumberFormat="1" applyFont="1" applyBorder="1" applyAlignment="1">
      <alignment vertical="top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2" fontId="7" fillId="0" borderId="4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2" fontId="7" fillId="0" borderId="0" xfId="0" applyNumberFormat="1" applyFont="1" applyFill="1" applyBorder="1" applyAlignment="1">
      <alignment vertical="top" wrapText="1"/>
    </xf>
    <xf numFmtId="2" fontId="8" fillId="0" borderId="0" xfId="0" applyNumberFormat="1" applyFont="1" applyFill="1" applyBorder="1" applyAlignment="1">
      <alignment vertical="top" wrapText="1"/>
    </xf>
    <xf numFmtId="2" fontId="7" fillId="3" borderId="66" xfId="0" applyNumberFormat="1" applyFont="1" applyFill="1" applyBorder="1" applyAlignment="1">
      <alignment vertical="top" wrapText="1"/>
    </xf>
    <xf numFmtId="2" fontId="7" fillId="2" borderId="66" xfId="0" applyNumberFormat="1" applyFont="1" applyFill="1" applyBorder="1" applyAlignment="1">
      <alignment vertical="top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9" fillId="5" borderId="0" xfId="0" applyFont="1" applyFill="1"/>
    <xf numFmtId="2" fontId="7" fillId="5" borderId="66" xfId="0" applyNumberFormat="1" applyFont="1" applyFill="1" applyBorder="1" applyAlignment="1">
      <alignment vertical="top" wrapText="1"/>
    </xf>
    <xf numFmtId="2" fontId="7" fillId="5" borderId="67" xfId="0" applyNumberFormat="1" applyFont="1" applyFill="1" applyBorder="1" applyAlignment="1">
      <alignment vertical="top" wrapText="1"/>
    </xf>
    <xf numFmtId="0" fontId="19" fillId="0" borderId="0" xfId="0" applyFont="1"/>
    <xf numFmtId="0" fontId="9" fillId="0" borderId="0" xfId="0" applyFont="1" applyFill="1"/>
    <xf numFmtId="0" fontId="7" fillId="2" borderId="17" xfId="0" applyNumberFormat="1" applyFont="1" applyFill="1" applyBorder="1" applyAlignment="1">
      <alignment horizontal="left" vertical="top" wrapText="1"/>
    </xf>
    <xf numFmtId="0" fontId="7" fillId="5" borderId="15" xfId="0" applyNumberFormat="1" applyFont="1" applyFill="1" applyBorder="1" applyAlignment="1">
      <alignment vertical="top" wrapText="1"/>
    </xf>
    <xf numFmtId="0" fontId="7" fillId="5" borderId="17" xfId="0" applyNumberFormat="1" applyFont="1" applyFill="1" applyBorder="1" applyAlignment="1">
      <alignment vertical="top" wrapText="1"/>
    </xf>
    <xf numFmtId="2" fontId="7" fillId="5" borderId="43" xfId="0" applyNumberFormat="1" applyFont="1" applyFill="1" applyBorder="1" applyAlignment="1">
      <alignment vertical="top" wrapText="1"/>
    </xf>
    <xf numFmtId="2" fontId="7" fillId="5" borderId="12" xfId="0" applyNumberFormat="1" applyFont="1" applyFill="1" applyBorder="1" applyAlignment="1">
      <alignment vertical="top" wrapText="1"/>
    </xf>
    <xf numFmtId="2" fontId="21" fillId="5" borderId="31" xfId="0" applyNumberFormat="1" applyFont="1" applyFill="1" applyBorder="1" applyAlignment="1">
      <alignment vertical="top" wrapText="1"/>
    </xf>
    <xf numFmtId="0" fontId="17" fillId="0" borderId="0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horizontal="left" vertical="top" wrapText="1"/>
    </xf>
    <xf numFmtId="0" fontId="18" fillId="0" borderId="0" xfId="0" applyNumberFormat="1" applyFont="1" applyFill="1" applyBorder="1" applyAlignment="1">
      <alignment vertical="top" wrapText="1"/>
    </xf>
    <xf numFmtId="2" fontId="21" fillId="0" borderId="0" xfId="0" applyNumberFormat="1" applyFont="1" applyFill="1" applyBorder="1" applyAlignment="1">
      <alignment vertical="top" wrapText="1"/>
    </xf>
    <xf numFmtId="2" fontId="21" fillId="5" borderId="11" xfId="0" applyNumberFormat="1" applyFont="1" applyFill="1" applyBorder="1" applyAlignment="1">
      <alignment vertical="top" wrapText="1"/>
    </xf>
    <xf numFmtId="0" fontId="12" fillId="2" borderId="8" xfId="0" applyNumberFormat="1" applyFont="1" applyFill="1" applyBorder="1" applyAlignment="1">
      <alignment horizontal="left" vertical="top" wrapText="1"/>
    </xf>
    <xf numFmtId="0" fontId="12" fillId="2" borderId="9" xfId="0" applyNumberFormat="1" applyFont="1" applyFill="1" applyBorder="1" applyAlignment="1">
      <alignment horizontal="left" vertical="top" wrapText="1"/>
    </xf>
    <xf numFmtId="0" fontId="12" fillId="2" borderId="9" xfId="0" applyNumberFormat="1" applyFont="1" applyFill="1" applyBorder="1" applyAlignment="1">
      <alignment vertical="top" wrapText="1"/>
    </xf>
    <xf numFmtId="2" fontId="7" fillId="2" borderId="41" xfId="0" applyNumberFormat="1" applyFont="1" applyFill="1" applyBorder="1" applyAlignment="1">
      <alignment vertical="top" wrapText="1"/>
    </xf>
    <xf numFmtId="2" fontId="7" fillId="2" borderId="67" xfId="0" applyNumberFormat="1" applyFont="1" applyFill="1" applyBorder="1" applyAlignment="1">
      <alignment vertical="top" wrapText="1"/>
    </xf>
    <xf numFmtId="0" fontId="7" fillId="3" borderId="22" xfId="0" applyNumberFormat="1" applyFont="1" applyFill="1" applyBorder="1" applyAlignment="1">
      <alignment horizontal="left" vertical="top" wrapText="1"/>
    </xf>
    <xf numFmtId="0" fontId="7" fillId="3" borderId="23" xfId="0" applyNumberFormat="1" applyFont="1" applyFill="1" applyBorder="1" applyAlignment="1">
      <alignment horizontal="left" vertical="top" wrapText="1"/>
    </xf>
    <xf numFmtId="0" fontId="7" fillId="3" borderId="23" xfId="0" applyNumberFormat="1" applyFont="1" applyFill="1" applyBorder="1" applyAlignment="1">
      <alignment vertical="top" wrapText="1"/>
    </xf>
    <xf numFmtId="2" fontId="7" fillId="3" borderId="69" xfId="0" applyNumberFormat="1" applyFont="1" applyFill="1" applyBorder="1" applyAlignment="1">
      <alignment vertical="top" wrapText="1"/>
    </xf>
    <xf numFmtId="2" fontId="7" fillId="3" borderId="63" xfId="0" applyNumberFormat="1" applyFont="1" applyFill="1" applyBorder="1" applyAlignment="1">
      <alignment vertical="top" wrapText="1"/>
    </xf>
    <xf numFmtId="2" fontId="7" fillId="3" borderId="47" xfId="0" applyNumberFormat="1" applyFont="1" applyFill="1" applyBorder="1" applyAlignment="1">
      <alignment vertical="top" wrapText="1"/>
    </xf>
    <xf numFmtId="0" fontId="7" fillId="3" borderId="24" xfId="0" applyNumberFormat="1" applyFont="1" applyFill="1" applyBorder="1" applyAlignment="1">
      <alignment horizontal="left" vertical="top" wrapText="1"/>
    </xf>
    <xf numFmtId="0" fontId="7" fillId="2" borderId="22" xfId="0" applyNumberFormat="1" applyFont="1" applyFill="1" applyBorder="1" applyAlignment="1">
      <alignment horizontal="left" vertical="top" wrapText="1"/>
    </xf>
    <xf numFmtId="0" fontId="7" fillId="2" borderId="23" xfId="0" applyNumberFormat="1" applyFont="1" applyFill="1" applyBorder="1" applyAlignment="1">
      <alignment horizontal="left" vertical="top" wrapText="1"/>
    </xf>
    <xf numFmtId="0" fontId="7" fillId="2" borderId="23" xfId="0" applyNumberFormat="1" applyFont="1" applyFill="1" applyBorder="1" applyAlignment="1">
      <alignment vertical="top" wrapText="1"/>
    </xf>
    <xf numFmtId="0" fontId="7" fillId="2" borderId="24" xfId="0" applyNumberFormat="1" applyFont="1" applyFill="1" applyBorder="1" applyAlignment="1">
      <alignment horizontal="left" vertical="top" wrapText="1"/>
    </xf>
    <xf numFmtId="2" fontId="7" fillId="2" borderId="47" xfId="0" applyNumberFormat="1" applyFont="1" applyFill="1" applyBorder="1" applyAlignment="1">
      <alignment vertical="top" wrapText="1"/>
    </xf>
    <xf numFmtId="2" fontId="7" fillId="2" borderId="63" xfId="0" applyNumberFormat="1" applyFont="1" applyFill="1" applyBorder="1" applyAlignment="1">
      <alignment vertical="top" wrapText="1"/>
    </xf>
    <xf numFmtId="0" fontId="12" fillId="3" borderId="22" xfId="0" applyNumberFormat="1" applyFont="1" applyFill="1" applyBorder="1" applyAlignment="1">
      <alignment horizontal="left" vertical="top" wrapText="1"/>
    </xf>
    <xf numFmtId="0" fontId="12" fillId="3" borderId="23" xfId="0" applyNumberFormat="1" applyFont="1" applyFill="1" applyBorder="1" applyAlignment="1">
      <alignment horizontal="left" vertical="top" wrapText="1"/>
    </xf>
    <xf numFmtId="0" fontId="12" fillId="3" borderId="23" xfId="0" applyNumberFormat="1" applyFont="1" applyFill="1" applyBorder="1" applyAlignment="1">
      <alignment vertical="top" wrapText="1"/>
    </xf>
    <xf numFmtId="2" fontId="21" fillId="3" borderId="47" xfId="0" applyNumberFormat="1" applyFont="1" applyFill="1" applyBorder="1" applyAlignment="1">
      <alignment vertical="top" wrapText="1"/>
    </xf>
    <xf numFmtId="0" fontId="10" fillId="4" borderId="70" xfId="0" applyNumberFormat="1" applyFont="1" applyFill="1" applyBorder="1" applyAlignment="1">
      <alignment horizontal="center" vertical="top" wrapText="1"/>
    </xf>
    <xf numFmtId="0" fontId="10" fillId="4" borderId="71" xfId="0" applyNumberFormat="1" applyFont="1" applyFill="1" applyBorder="1" applyAlignment="1">
      <alignment horizontal="center" vertical="top" wrapText="1"/>
    </xf>
    <xf numFmtId="0" fontId="10" fillId="4" borderId="72" xfId="0" applyNumberFormat="1" applyFont="1" applyFill="1" applyBorder="1" applyAlignment="1">
      <alignment horizontal="center" vertical="top" wrapText="1"/>
    </xf>
    <xf numFmtId="0" fontId="7" fillId="5" borderId="0" xfId="0" applyNumberFormat="1" applyFont="1" applyFill="1" applyBorder="1" applyAlignment="1">
      <alignment horizontal="left" vertical="top" wrapText="1"/>
    </xf>
    <xf numFmtId="0" fontId="7" fillId="5" borderId="0" xfId="0" applyNumberFormat="1" applyFont="1" applyFill="1" applyBorder="1" applyAlignment="1">
      <alignment vertical="top" wrapText="1"/>
    </xf>
    <xf numFmtId="2" fontId="7" fillId="5" borderId="0" xfId="0" applyNumberFormat="1" applyFont="1" applyFill="1" applyBorder="1" applyAlignment="1">
      <alignment vertical="top" wrapText="1"/>
    </xf>
    <xf numFmtId="2" fontId="7" fillId="0" borderId="0" xfId="0" applyNumberFormat="1" applyFont="1" applyBorder="1" applyAlignment="1">
      <alignment vertical="top" wrapText="1"/>
    </xf>
    <xf numFmtId="0" fontId="7" fillId="6" borderId="0" xfId="0" applyNumberFormat="1" applyFont="1" applyFill="1" applyBorder="1" applyAlignment="1">
      <alignment horizontal="left" vertical="top" wrapText="1"/>
    </xf>
    <xf numFmtId="0" fontId="7" fillId="6" borderId="0" xfId="0" applyNumberFormat="1" applyFont="1" applyFill="1" applyBorder="1" applyAlignment="1">
      <alignment vertical="top" wrapText="1"/>
    </xf>
    <xf numFmtId="2" fontId="7" fillId="6" borderId="0" xfId="0" applyNumberFormat="1" applyFont="1" applyFill="1" applyBorder="1" applyAlignment="1">
      <alignment vertical="top" wrapText="1"/>
    </xf>
    <xf numFmtId="0" fontId="16" fillId="4" borderId="53" xfId="0" applyNumberFormat="1" applyFont="1" applyFill="1" applyBorder="1" applyAlignment="1">
      <alignment vertical="top" wrapText="1"/>
    </xf>
    <xf numFmtId="0" fontId="16" fillId="4" borderId="44" xfId="0" applyNumberFormat="1" applyFont="1" applyFill="1" applyBorder="1" applyAlignment="1">
      <alignment vertical="top" wrapText="1"/>
    </xf>
    <xf numFmtId="0" fontId="7" fillId="3" borderId="73" xfId="0" applyNumberFormat="1" applyFont="1" applyFill="1" applyBorder="1" applyAlignment="1">
      <alignment horizontal="left" vertical="top" wrapText="1"/>
    </xf>
    <xf numFmtId="0" fontId="7" fillId="3" borderId="74" xfId="0" applyNumberFormat="1" applyFont="1" applyFill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3" fillId="3" borderId="16" xfId="0" applyNumberFormat="1" applyFont="1" applyFill="1" applyBorder="1" applyAlignment="1">
      <alignment horizontal="left" vertical="top" wrapText="1"/>
    </xf>
    <xf numFmtId="0" fontId="3" fillId="6" borderId="16" xfId="0" applyNumberFormat="1" applyFont="1" applyFill="1" applyBorder="1" applyAlignment="1">
      <alignment horizontal="left" vertical="top" wrapText="1"/>
    </xf>
    <xf numFmtId="0" fontId="3" fillId="6" borderId="9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2" fontId="8" fillId="3" borderId="31" xfId="0" applyNumberFormat="1" applyFont="1" applyFill="1" applyBorder="1" applyAlignment="1">
      <alignment vertical="top" wrapText="1"/>
    </xf>
    <xf numFmtId="2" fontId="8" fillId="0" borderId="43" xfId="0" applyNumberFormat="1" applyFont="1" applyBorder="1" applyAlignment="1">
      <alignment vertical="top" wrapText="1"/>
    </xf>
    <xf numFmtId="2" fontId="7" fillId="0" borderId="12" xfId="0" applyNumberFormat="1" applyFont="1" applyBorder="1" applyAlignment="1">
      <alignment vertical="top" wrapText="1"/>
    </xf>
    <xf numFmtId="0" fontId="3" fillId="3" borderId="23" xfId="0" applyNumberFormat="1" applyFont="1" applyFill="1" applyBorder="1" applyAlignment="1">
      <alignment horizontal="left" vertical="top" wrapText="1"/>
    </xf>
    <xf numFmtId="2" fontId="8" fillId="3" borderId="5" xfId="0" applyNumberFormat="1" applyFont="1" applyFill="1" applyBorder="1" applyAlignment="1">
      <alignment vertical="top" wrapText="1"/>
    </xf>
    <xf numFmtId="0" fontId="3" fillId="0" borderId="16" xfId="0" applyNumberFormat="1" applyFont="1" applyFill="1" applyBorder="1" applyAlignment="1">
      <alignment horizontal="left" vertical="top" wrapText="1"/>
    </xf>
    <xf numFmtId="0" fontId="3" fillId="0" borderId="9" xfId="0" applyNumberFormat="1" applyFont="1" applyFill="1" applyBorder="1" applyAlignment="1">
      <alignment horizontal="left" vertical="top" wrapText="1"/>
    </xf>
    <xf numFmtId="0" fontId="3" fillId="5" borderId="9" xfId="0" applyNumberFormat="1" applyFont="1" applyFill="1" applyBorder="1" applyAlignment="1">
      <alignment horizontal="left" vertical="top" wrapText="1"/>
    </xf>
    <xf numFmtId="2" fontId="8" fillId="5" borderId="11" xfId="0" applyNumberFormat="1" applyFont="1" applyFill="1" applyBorder="1" applyAlignment="1">
      <alignment vertical="top" wrapText="1"/>
    </xf>
    <xf numFmtId="0" fontId="22" fillId="4" borderId="70" xfId="0" applyNumberFormat="1" applyFont="1" applyFill="1" applyBorder="1" applyAlignment="1">
      <alignment vertical="top" wrapText="1"/>
    </xf>
    <xf numFmtId="0" fontId="22" fillId="4" borderId="71" xfId="0" applyNumberFormat="1" applyFont="1" applyFill="1" applyBorder="1" applyAlignment="1">
      <alignment vertical="top" wrapText="1"/>
    </xf>
    <xf numFmtId="0" fontId="22" fillId="4" borderId="36" xfId="0" applyNumberFormat="1" applyFont="1" applyFill="1" applyBorder="1" applyAlignment="1">
      <alignment vertical="top" wrapText="1"/>
    </xf>
    <xf numFmtId="0" fontId="22" fillId="4" borderId="3" xfId="0" applyNumberFormat="1" applyFont="1" applyFill="1" applyBorder="1" applyAlignment="1">
      <alignment vertical="top" wrapText="1"/>
    </xf>
    <xf numFmtId="0" fontId="22" fillId="4" borderId="4" xfId="0" applyNumberFormat="1" applyFont="1" applyFill="1" applyBorder="1" applyAlignment="1">
      <alignment vertical="top" wrapText="1"/>
    </xf>
    <xf numFmtId="0" fontId="3" fillId="5" borderId="16" xfId="0" applyNumberFormat="1" applyFont="1" applyFill="1" applyBorder="1" applyAlignment="1">
      <alignment horizontal="left" vertical="top" wrapText="1"/>
    </xf>
    <xf numFmtId="2" fontId="8" fillId="5" borderId="31" xfId="0" applyNumberFormat="1" applyFont="1" applyFill="1" applyBorder="1" applyAlignment="1">
      <alignment vertical="top" wrapText="1"/>
    </xf>
    <xf numFmtId="1" fontId="24" fillId="0" borderId="54" xfId="0" applyNumberFormat="1" applyFont="1" applyBorder="1" applyAlignment="1">
      <alignment vertical="center" wrapText="1"/>
    </xf>
    <xf numFmtId="2" fontId="7" fillId="3" borderId="17" xfId="0" applyNumberFormat="1" applyFont="1" applyFill="1" applyBorder="1" applyAlignment="1">
      <alignment vertical="top" wrapText="1"/>
    </xf>
    <xf numFmtId="0" fontId="9" fillId="0" borderId="32" xfId="0" applyFont="1" applyBorder="1"/>
    <xf numFmtId="0" fontId="9" fillId="0" borderId="5" xfId="0" applyFont="1" applyBorder="1"/>
    <xf numFmtId="0" fontId="9" fillId="0" borderId="29" xfId="0" applyFont="1" applyBorder="1"/>
    <xf numFmtId="0" fontId="9" fillId="0" borderId="11" xfId="0" applyFont="1" applyBorder="1"/>
    <xf numFmtId="0" fontId="9" fillId="0" borderId="34" xfId="0" applyFont="1" applyBorder="1"/>
    <xf numFmtId="0" fontId="9" fillId="0" borderId="31" xfId="0" applyFont="1" applyBorder="1"/>
    <xf numFmtId="0" fontId="9" fillId="0" borderId="28" xfId="0" applyFont="1" applyBorder="1"/>
    <xf numFmtId="0" fontId="9" fillId="0" borderId="75" xfId="0" applyFont="1" applyBorder="1"/>
    <xf numFmtId="2" fontId="9" fillId="0" borderId="29" xfId="0" applyNumberFormat="1" applyFont="1" applyBorder="1"/>
    <xf numFmtId="2" fontId="9" fillId="0" borderId="39" xfId="0" applyNumberFormat="1" applyFont="1" applyBorder="1"/>
    <xf numFmtId="2" fontId="9" fillId="0" borderId="0" xfId="0" applyNumberFormat="1" applyFont="1"/>
    <xf numFmtId="2" fontId="9" fillId="0" borderId="32" xfId="0" applyNumberFormat="1" applyFont="1" applyBorder="1"/>
    <xf numFmtId="2" fontId="9" fillId="0" borderId="40" xfId="0" applyNumberFormat="1" applyFont="1" applyBorder="1"/>
    <xf numFmtId="2" fontId="9" fillId="0" borderId="34" xfId="0" applyNumberFormat="1" applyFont="1" applyBorder="1"/>
    <xf numFmtId="2" fontId="9" fillId="0" borderId="41" xfId="0" applyNumberFormat="1" applyFont="1" applyBorder="1"/>
    <xf numFmtId="2" fontId="9" fillId="0" borderId="75" xfId="0" applyNumberFormat="1" applyFont="1" applyBorder="1"/>
    <xf numFmtId="2" fontId="9" fillId="0" borderId="30" xfId="0" applyNumberFormat="1" applyFont="1" applyBorder="1"/>
    <xf numFmtId="2" fontId="9" fillId="0" borderId="35" xfId="0" applyNumberFormat="1" applyFont="1" applyBorder="1"/>
    <xf numFmtId="2" fontId="9" fillId="0" borderId="33" xfId="0" applyNumberFormat="1" applyFont="1" applyBorder="1"/>
    <xf numFmtId="2" fontId="9" fillId="0" borderId="76" xfId="0" applyNumberFormat="1" applyFont="1" applyBorder="1"/>
    <xf numFmtId="0" fontId="9" fillId="3" borderId="5" xfId="0" applyFont="1" applyFill="1" applyBorder="1"/>
    <xf numFmtId="0" fontId="9" fillId="3" borderId="29" xfId="0" applyFont="1" applyFill="1" applyBorder="1"/>
    <xf numFmtId="2" fontId="9" fillId="3" borderId="29" xfId="0" applyNumberFormat="1" applyFont="1" applyFill="1" applyBorder="1"/>
    <xf numFmtId="2" fontId="9" fillId="3" borderId="30" xfId="0" applyNumberFormat="1" applyFont="1" applyFill="1" applyBorder="1"/>
    <xf numFmtId="0" fontId="9" fillId="3" borderId="31" xfId="0" applyFont="1" applyFill="1" applyBorder="1"/>
    <xf numFmtId="0" fontId="9" fillId="3" borderId="32" xfId="0" applyFont="1" applyFill="1" applyBorder="1"/>
    <xf numFmtId="2" fontId="9" fillId="3" borderId="32" xfId="0" applyNumberFormat="1" applyFont="1" applyFill="1" applyBorder="1"/>
    <xf numFmtId="2" fontId="9" fillId="3" borderId="33" xfId="0" applyNumberFormat="1" applyFont="1" applyFill="1" applyBorder="1"/>
    <xf numFmtId="0" fontId="9" fillId="3" borderId="11" xfId="0" applyFont="1" applyFill="1" applyBorder="1"/>
    <xf numFmtId="0" fontId="9" fillId="3" borderId="34" xfId="0" applyFont="1" applyFill="1" applyBorder="1"/>
    <xf numFmtId="2" fontId="9" fillId="3" borderId="34" xfId="0" applyNumberFormat="1" applyFont="1" applyFill="1" applyBorder="1"/>
    <xf numFmtId="2" fontId="9" fillId="3" borderId="35" xfId="0" applyNumberFormat="1" applyFont="1" applyFill="1" applyBorder="1"/>
    <xf numFmtId="0" fontId="9" fillId="2" borderId="5" xfId="0" applyFont="1" applyFill="1" applyBorder="1"/>
    <xf numFmtId="0" fontId="9" fillId="2" borderId="29" xfId="0" applyFont="1" applyFill="1" applyBorder="1"/>
    <xf numFmtId="2" fontId="9" fillId="2" borderId="29" xfId="0" applyNumberFormat="1" applyFont="1" applyFill="1" applyBorder="1"/>
    <xf numFmtId="2" fontId="9" fillId="2" borderId="30" xfId="0" applyNumberFormat="1" applyFont="1" applyFill="1" applyBorder="1"/>
    <xf numFmtId="0" fontId="9" fillId="2" borderId="11" xfId="0" applyFont="1" applyFill="1" applyBorder="1"/>
    <xf numFmtId="0" fontId="9" fillId="2" borderId="34" xfId="0" applyFont="1" applyFill="1" applyBorder="1"/>
    <xf numFmtId="2" fontId="9" fillId="2" borderId="34" xfId="0" applyNumberFormat="1" applyFont="1" applyFill="1" applyBorder="1"/>
    <xf numFmtId="2" fontId="9" fillId="2" borderId="35" xfId="0" applyNumberFormat="1" applyFont="1" applyFill="1" applyBorder="1"/>
    <xf numFmtId="0" fontId="9" fillId="5" borderId="5" xfId="0" applyFont="1" applyFill="1" applyBorder="1"/>
    <xf numFmtId="0" fontId="9" fillId="5" borderId="29" xfId="0" applyFont="1" applyFill="1" applyBorder="1"/>
    <xf numFmtId="2" fontId="9" fillId="5" borderId="29" xfId="0" applyNumberFormat="1" applyFont="1" applyFill="1" applyBorder="1"/>
    <xf numFmtId="2" fontId="9" fillId="5" borderId="30" xfId="0" applyNumberFormat="1" applyFont="1" applyFill="1" applyBorder="1"/>
    <xf numFmtId="0" fontId="9" fillId="5" borderId="11" xfId="0" applyFont="1" applyFill="1" applyBorder="1"/>
    <xf numFmtId="0" fontId="9" fillId="5" borderId="34" xfId="0" applyFont="1" applyFill="1" applyBorder="1"/>
    <xf numFmtId="2" fontId="9" fillId="5" borderId="34" xfId="0" applyNumberFormat="1" applyFont="1" applyFill="1" applyBorder="1"/>
    <xf numFmtId="2" fontId="9" fillId="5" borderId="35" xfId="0" applyNumberFormat="1" applyFont="1" applyFill="1" applyBorder="1"/>
    <xf numFmtId="0" fontId="9" fillId="5" borderId="31" xfId="0" applyFont="1" applyFill="1" applyBorder="1"/>
    <xf numFmtId="0" fontId="9" fillId="5" borderId="32" xfId="0" applyFont="1" applyFill="1" applyBorder="1"/>
    <xf numFmtId="2" fontId="9" fillId="5" borderId="32" xfId="0" applyNumberFormat="1" applyFont="1" applyFill="1" applyBorder="1"/>
    <xf numFmtId="2" fontId="9" fillId="5" borderId="33" xfId="0" applyNumberFormat="1" applyFont="1" applyFill="1" applyBorder="1"/>
    <xf numFmtId="0" fontId="9" fillId="5" borderId="28" xfId="0" applyFont="1" applyFill="1" applyBorder="1"/>
    <xf numFmtId="0" fontId="9" fillId="5" borderId="75" xfId="0" applyFont="1" applyFill="1" applyBorder="1"/>
    <xf numFmtId="2" fontId="9" fillId="5" borderId="75" xfId="0" applyNumberFormat="1" applyFont="1" applyFill="1" applyBorder="1"/>
    <xf numFmtId="2" fontId="9" fillId="5" borderId="76" xfId="0" applyNumberFormat="1" applyFont="1" applyFill="1" applyBorder="1"/>
    <xf numFmtId="0" fontId="16" fillId="4" borderId="71" xfId="0" applyNumberFormat="1" applyFont="1" applyFill="1" applyBorder="1" applyAlignment="1">
      <alignment vertical="top" wrapText="1"/>
    </xf>
    <xf numFmtId="0" fontId="3" fillId="4" borderId="71" xfId="0" applyNumberFormat="1" applyFont="1" applyFill="1" applyBorder="1" applyAlignment="1">
      <alignment vertical="top" wrapText="1"/>
    </xf>
    <xf numFmtId="1" fontId="3" fillId="0" borderId="54" xfId="0" applyNumberFormat="1" applyFont="1" applyBorder="1" applyAlignment="1">
      <alignment vertical="center" wrapText="1"/>
    </xf>
    <xf numFmtId="0" fontId="3" fillId="4" borderId="62" xfId="0" applyNumberFormat="1" applyFont="1" applyFill="1" applyBorder="1" applyAlignment="1">
      <alignment vertical="top" wrapText="1"/>
    </xf>
    <xf numFmtId="2" fontId="9" fillId="0" borderId="5" xfId="0" applyNumberFormat="1" applyFont="1" applyBorder="1"/>
    <xf numFmtId="2" fontId="9" fillId="0" borderId="31" xfId="0" applyNumberFormat="1" applyFont="1" applyBorder="1"/>
    <xf numFmtId="2" fontId="9" fillId="0" borderId="11" xfId="0" applyNumberFormat="1" applyFont="1" applyBorder="1"/>
    <xf numFmtId="2" fontId="9" fillId="3" borderId="5" xfId="0" applyNumberFormat="1" applyFont="1" applyFill="1" applyBorder="1"/>
    <xf numFmtId="2" fontId="9" fillId="3" borderId="39" xfId="0" applyNumberFormat="1" applyFont="1" applyFill="1" applyBorder="1"/>
    <xf numFmtId="2" fontId="9" fillId="3" borderId="31" xfId="0" applyNumberFormat="1" applyFont="1" applyFill="1" applyBorder="1"/>
    <xf numFmtId="2" fontId="9" fillId="3" borderId="40" xfId="0" applyNumberFormat="1" applyFont="1" applyFill="1" applyBorder="1"/>
    <xf numFmtId="2" fontId="9" fillId="3" borderId="11" xfId="0" applyNumberFormat="1" applyFont="1" applyFill="1" applyBorder="1"/>
    <xf numFmtId="2" fontId="9" fillId="3" borderId="41" xfId="0" applyNumberFormat="1" applyFont="1" applyFill="1" applyBorder="1"/>
    <xf numFmtId="2" fontId="9" fillId="5" borderId="5" xfId="0" applyNumberFormat="1" applyFont="1" applyFill="1" applyBorder="1"/>
    <xf numFmtId="2" fontId="9" fillId="5" borderId="39" xfId="0" applyNumberFormat="1" applyFont="1" applyFill="1" applyBorder="1"/>
    <xf numFmtId="2" fontId="9" fillId="5" borderId="31" xfId="0" applyNumberFormat="1" applyFont="1" applyFill="1" applyBorder="1"/>
    <xf numFmtId="2" fontId="9" fillId="5" borderId="40" xfId="0" applyNumberFormat="1" applyFont="1" applyFill="1" applyBorder="1"/>
    <xf numFmtId="2" fontId="9" fillId="5" borderId="11" xfId="0" applyNumberFormat="1" applyFont="1" applyFill="1" applyBorder="1"/>
    <xf numFmtId="2" fontId="9" fillId="5" borderId="41" xfId="0" applyNumberFormat="1" applyFont="1" applyFill="1" applyBorder="1"/>
    <xf numFmtId="2" fontId="9" fillId="2" borderId="5" xfId="0" applyNumberFormat="1" applyFont="1" applyFill="1" applyBorder="1"/>
    <xf numFmtId="2" fontId="9" fillId="2" borderId="39" xfId="0" applyNumberFormat="1" applyFont="1" applyFill="1" applyBorder="1"/>
    <xf numFmtId="0" fontId="9" fillId="2" borderId="31" xfId="0" applyFont="1" applyFill="1" applyBorder="1"/>
    <xf numFmtId="0" fontId="9" fillId="2" borderId="32" xfId="0" applyFont="1" applyFill="1" applyBorder="1"/>
    <xf numFmtId="2" fontId="9" fillId="2" borderId="31" xfId="0" applyNumberFormat="1" applyFont="1" applyFill="1" applyBorder="1"/>
    <xf numFmtId="2" fontId="9" fillId="2" borderId="32" xfId="0" applyNumberFormat="1" applyFont="1" applyFill="1" applyBorder="1"/>
    <xf numFmtId="2" fontId="9" fillId="2" borderId="40" xfId="0" applyNumberFormat="1" applyFont="1" applyFill="1" applyBorder="1"/>
    <xf numFmtId="2" fontId="9" fillId="2" borderId="11" xfId="0" applyNumberFormat="1" applyFont="1" applyFill="1" applyBorder="1"/>
    <xf numFmtId="2" fontId="9" fillId="2" borderId="41" xfId="0" applyNumberFormat="1" applyFont="1" applyFill="1" applyBorder="1"/>
    <xf numFmtId="2" fontId="7" fillId="3" borderId="22" xfId="0" applyNumberFormat="1" applyFont="1" applyFill="1" applyBorder="1" applyAlignment="1">
      <alignment vertical="top" wrapText="1"/>
    </xf>
    <xf numFmtId="2" fontId="7" fillId="3" borderId="23" xfId="0" applyNumberFormat="1" applyFont="1" applyFill="1" applyBorder="1" applyAlignment="1">
      <alignment vertical="top" wrapText="1"/>
    </xf>
    <xf numFmtId="2" fontId="7" fillId="3" borderId="24" xfId="0" applyNumberFormat="1" applyFont="1" applyFill="1" applyBorder="1" applyAlignment="1">
      <alignment vertical="top" wrapText="1"/>
    </xf>
    <xf numFmtId="2" fontId="7" fillId="3" borderId="15" xfId="0" applyNumberFormat="1" applyFont="1" applyFill="1" applyBorder="1" applyAlignment="1">
      <alignment vertical="top" wrapText="1"/>
    </xf>
    <xf numFmtId="2" fontId="7" fillId="3" borderId="16" xfId="0" applyNumberFormat="1" applyFont="1" applyFill="1" applyBorder="1" applyAlignment="1">
      <alignment vertical="top" wrapText="1"/>
    </xf>
    <xf numFmtId="2" fontId="7" fillId="6" borderId="15" xfId="0" applyNumberFormat="1" applyFont="1" applyFill="1" applyBorder="1" applyAlignment="1">
      <alignment vertical="top" wrapText="1"/>
    </xf>
    <xf numFmtId="2" fontId="7" fillId="6" borderId="16" xfId="0" applyNumberFormat="1" applyFont="1" applyFill="1" applyBorder="1" applyAlignment="1">
      <alignment vertical="top" wrapText="1"/>
    </xf>
    <xf numFmtId="2" fontId="7" fillId="6" borderId="17" xfId="0" applyNumberFormat="1" applyFont="1" applyFill="1" applyBorder="1" applyAlignment="1">
      <alignment vertical="top" wrapText="1"/>
    </xf>
    <xf numFmtId="2" fontId="7" fillId="3" borderId="29" xfId="0" applyNumberFormat="1" applyFont="1" applyFill="1" applyBorder="1" applyAlignment="1">
      <alignment vertical="top" wrapText="1"/>
    </xf>
    <xf numFmtId="2" fontId="7" fillId="3" borderId="32" xfId="0" applyNumberFormat="1" applyFont="1" applyFill="1" applyBorder="1" applyAlignment="1">
      <alignment vertical="top" wrapText="1"/>
    </xf>
    <xf numFmtId="2" fontId="7" fillId="6" borderId="32" xfId="0" applyNumberFormat="1" applyFont="1" applyFill="1" applyBorder="1" applyAlignment="1">
      <alignment vertical="top" wrapText="1"/>
    </xf>
    <xf numFmtId="2" fontId="7" fillId="0" borderId="34" xfId="0" applyNumberFormat="1" applyFont="1" applyBorder="1" applyAlignment="1">
      <alignment vertical="top" wrapText="1"/>
    </xf>
    <xf numFmtId="2" fontId="7" fillId="5" borderId="8" xfId="0" applyNumberFormat="1" applyFont="1" applyFill="1" applyBorder="1" applyAlignment="1">
      <alignment vertical="top" wrapText="1"/>
    </xf>
    <xf numFmtId="2" fontId="7" fillId="5" borderId="9" xfId="0" applyNumberFormat="1" applyFont="1" applyFill="1" applyBorder="1" applyAlignment="1">
      <alignment vertical="top" wrapText="1"/>
    </xf>
    <xf numFmtId="2" fontId="7" fillId="5" borderId="10" xfId="0" applyNumberFormat="1" applyFont="1" applyFill="1" applyBorder="1" applyAlignment="1">
      <alignment vertical="top" wrapText="1"/>
    </xf>
    <xf numFmtId="2" fontId="7" fillId="5" borderId="32" xfId="0" applyNumberFormat="1" applyFont="1" applyFill="1" applyBorder="1" applyAlignment="1">
      <alignment vertical="top" wrapText="1"/>
    </xf>
    <xf numFmtId="0" fontId="3" fillId="4" borderId="70" xfId="0" applyNumberFormat="1" applyFont="1" applyFill="1" applyBorder="1" applyAlignment="1">
      <alignment vertical="top" wrapText="1"/>
    </xf>
    <xf numFmtId="0" fontId="3" fillId="4" borderId="82" xfId="0" applyNumberFormat="1" applyFont="1" applyFill="1" applyBorder="1" applyAlignment="1">
      <alignment vertical="top" wrapText="1"/>
    </xf>
    <xf numFmtId="0" fontId="3" fillId="4" borderId="72" xfId="0" applyNumberFormat="1" applyFont="1" applyFill="1" applyBorder="1" applyAlignment="1">
      <alignment vertical="top" wrapText="1"/>
    </xf>
    <xf numFmtId="0" fontId="7" fillId="7" borderId="16" xfId="0" applyNumberFormat="1" applyFont="1" applyFill="1" applyBorder="1" applyAlignment="1">
      <alignment horizontal="left" vertical="top" wrapText="1"/>
    </xf>
    <xf numFmtId="0" fontId="7" fillId="7" borderId="16" xfId="0" applyNumberFormat="1" applyFont="1" applyFill="1" applyBorder="1" applyAlignment="1">
      <alignment vertical="top" wrapText="1"/>
    </xf>
    <xf numFmtId="2" fontId="7" fillId="7" borderId="31" xfId="0" applyNumberFormat="1" applyFont="1" applyFill="1" applyBorder="1" applyAlignment="1">
      <alignment vertical="top" wrapText="1"/>
    </xf>
    <xf numFmtId="2" fontId="7" fillId="7" borderId="40" xfId="0" applyNumberFormat="1" applyFont="1" applyFill="1" applyBorder="1" applyAlignment="1">
      <alignment vertical="top" wrapText="1"/>
    </xf>
    <xf numFmtId="2" fontId="8" fillId="7" borderId="31" xfId="0" applyNumberFormat="1" applyFont="1" applyFill="1" applyBorder="1" applyAlignment="1">
      <alignment vertical="top" wrapText="1"/>
    </xf>
    <xf numFmtId="0" fontId="7" fillId="7" borderId="15" xfId="0" applyNumberFormat="1" applyFont="1" applyFill="1" applyBorder="1" applyAlignment="1">
      <alignment horizontal="left" vertical="top" wrapText="1"/>
    </xf>
    <xf numFmtId="0" fontId="3" fillId="7" borderId="16" xfId="0" applyNumberFormat="1" applyFont="1" applyFill="1" applyBorder="1" applyAlignment="1">
      <alignment horizontal="left" vertical="top" wrapText="1"/>
    </xf>
    <xf numFmtId="0" fontId="7" fillId="7" borderId="2" xfId="0" applyNumberFormat="1" applyFont="1" applyFill="1" applyBorder="1" applyAlignment="1">
      <alignment horizontal="left" vertical="top" wrapText="1"/>
    </xf>
    <xf numFmtId="0" fontId="7" fillId="7" borderId="3" xfId="0" applyNumberFormat="1" applyFont="1" applyFill="1" applyBorder="1" applyAlignment="1">
      <alignment horizontal="left" vertical="top" wrapText="1"/>
    </xf>
    <xf numFmtId="0" fontId="7" fillId="7" borderId="3" xfId="0" applyNumberFormat="1" applyFont="1" applyFill="1" applyBorder="1" applyAlignment="1">
      <alignment vertical="top" wrapText="1"/>
    </xf>
    <xf numFmtId="0" fontId="3" fillId="7" borderId="3" xfId="0" applyNumberFormat="1" applyFont="1" applyFill="1" applyBorder="1" applyAlignment="1">
      <alignment horizontal="left" vertical="top" wrapText="1"/>
    </xf>
    <xf numFmtId="2" fontId="8" fillId="7" borderId="5" xfId="0" applyNumberFormat="1" applyFont="1" applyFill="1" applyBorder="1" applyAlignment="1">
      <alignment vertical="top" wrapText="1"/>
    </xf>
    <xf numFmtId="2" fontId="7" fillId="7" borderId="5" xfId="0" applyNumberFormat="1" applyFont="1" applyFill="1" applyBorder="1" applyAlignment="1">
      <alignment vertical="top" wrapText="1"/>
    </xf>
    <xf numFmtId="2" fontId="7" fillId="7" borderId="39" xfId="0" applyNumberFormat="1" applyFont="1" applyFill="1" applyBorder="1" applyAlignment="1">
      <alignment vertical="top" wrapText="1"/>
    </xf>
    <xf numFmtId="0" fontId="13" fillId="0" borderId="0" xfId="0" applyFont="1" applyFill="1"/>
    <xf numFmtId="0" fontId="9" fillId="0" borderId="30" xfId="0" applyFont="1" applyBorder="1"/>
    <xf numFmtId="0" fontId="9" fillId="0" borderId="35" xfId="0" applyFont="1" applyBorder="1"/>
    <xf numFmtId="0" fontId="9" fillId="0" borderId="33" xfId="0" applyFont="1" applyBorder="1"/>
    <xf numFmtId="0" fontId="16" fillId="4" borderId="70" xfId="0" applyNumberFormat="1" applyFont="1" applyFill="1" applyBorder="1" applyAlignment="1">
      <alignment vertical="top" wrapText="1"/>
    </xf>
    <xf numFmtId="0" fontId="9" fillId="3" borderId="30" xfId="0" applyFont="1" applyFill="1" applyBorder="1"/>
    <xf numFmtId="0" fontId="9" fillId="3" borderId="35" xfId="0" applyFont="1" applyFill="1" applyBorder="1"/>
    <xf numFmtId="0" fontId="9" fillId="2" borderId="30" xfId="0" applyFont="1" applyFill="1" applyBorder="1"/>
    <xf numFmtId="0" fontId="9" fillId="2" borderId="33" xfId="0" applyFont="1" applyFill="1" applyBorder="1"/>
    <xf numFmtId="0" fontId="9" fillId="2" borderId="35" xfId="0" applyFont="1" applyFill="1" applyBorder="1"/>
    <xf numFmtId="0" fontId="9" fillId="3" borderId="33" xfId="0" applyFont="1" applyFill="1" applyBorder="1"/>
    <xf numFmtId="0" fontId="9" fillId="5" borderId="30" xfId="0" applyFont="1" applyFill="1" applyBorder="1"/>
    <xf numFmtId="0" fontId="9" fillId="5" borderId="33" xfId="0" applyFont="1" applyFill="1" applyBorder="1"/>
    <xf numFmtId="0" fontId="9" fillId="5" borderId="35" xfId="0" applyFont="1" applyFill="1" applyBorder="1"/>
    <xf numFmtId="0" fontId="16" fillId="4" borderId="70" xfId="0" applyNumberFormat="1" applyFont="1" applyFill="1" applyBorder="1" applyAlignment="1">
      <alignment vertical="center" wrapText="1"/>
    </xf>
    <xf numFmtId="0" fontId="16" fillId="4" borderId="71" xfId="0" applyNumberFormat="1" applyFont="1" applyFill="1" applyBorder="1" applyAlignment="1">
      <alignment vertical="center" wrapText="1"/>
    </xf>
    <xf numFmtId="0" fontId="16" fillId="4" borderId="85" xfId="0" applyNumberFormat="1" applyFont="1" applyFill="1" applyBorder="1" applyAlignment="1">
      <alignment vertical="center" wrapText="1"/>
    </xf>
    <xf numFmtId="0" fontId="3" fillId="4" borderId="70" xfId="0" applyNumberFormat="1" applyFont="1" applyFill="1" applyBorder="1" applyAlignment="1">
      <alignment horizontal="center" vertical="center" wrapText="1"/>
    </xf>
    <xf numFmtId="0" fontId="3" fillId="4" borderId="71" xfId="0" applyNumberFormat="1" applyFont="1" applyFill="1" applyBorder="1" applyAlignment="1">
      <alignment horizontal="center" vertical="center" wrapText="1"/>
    </xf>
    <xf numFmtId="0" fontId="3" fillId="4" borderId="72" xfId="0" applyNumberFormat="1" applyFont="1" applyFill="1" applyBorder="1" applyAlignment="1">
      <alignment horizontal="center" vertical="center" wrapText="1"/>
    </xf>
    <xf numFmtId="0" fontId="5" fillId="0" borderId="54" xfId="0" applyNumberFormat="1" applyFont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6" fillId="4" borderId="53" xfId="0" applyNumberFormat="1" applyFont="1" applyFill="1" applyBorder="1" applyAlignment="1">
      <alignment vertical="center" wrapText="1"/>
    </xf>
    <xf numFmtId="0" fontId="16" fillId="4" borderId="44" xfId="0" applyNumberFormat="1" applyFont="1" applyFill="1" applyBorder="1" applyAlignment="1">
      <alignment vertical="center" wrapText="1"/>
    </xf>
    <xf numFmtId="0" fontId="16" fillId="4" borderId="64" xfId="0" applyNumberFormat="1" applyFont="1" applyFill="1" applyBorder="1" applyAlignment="1">
      <alignment vertical="center" wrapText="1"/>
    </xf>
    <xf numFmtId="0" fontId="3" fillId="4" borderId="53" xfId="0" applyNumberFormat="1" applyFont="1" applyFill="1" applyBorder="1" applyAlignment="1">
      <alignment horizontal="center" vertical="center" wrapText="1"/>
    </xf>
    <xf numFmtId="0" fontId="3" fillId="4" borderId="44" xfId="0" applyNumberFormat="1" applyFont="1" applyFill="1" applyBorder="1" applyAlignment="1">
      <alignment horizontal="center" vertical="center" wrapText="1"/>
    </xf>
    <xf numFmtId="0" fontId="3" fillId="4" borderId="62" xfId="0" applyNumberFormat="1" applyFont="1" applyFill="1" applyBorder="1" applyAlignment="1">
      <alignment horizontal="center" vertical="center" wrapText="1"/>
    </xf>
    <xf numFmtId="0" fontId="5" fillId="0" borderId="86" xfId="0" applyNumberFormat="1" applyFont="1" applyBorder="1" applyAlignment="1">
      <alignment vertical="center" wrapText="1"/>
    </xf>
    <xf numFmtId="0" fontId="9" fillId="3" borderId="39" xfId="0" applyFont="1" applyFill="1" applyBorder="1"/>
    <xf numFmtId="0" fontId="9" fillId="3" borderId="40" xfId="0" applyFont="1" applyFill="1" applyBorder="1"/>
    <xf numFmtId="0" fontId="9" fillId="3" borderId="41" xfId="0" applyFont="1" applyFill="1" applyBorder="1"/>
    <xf numFmtId="0" fontId="1" fillId="0" borderId="68" xfId="0" applyFont="1" applyBorder="1" applyAlignment="1">
      <alignment vertical="center"/>
    </xf>
    <xf numFmtId="2" fontId="7" fillId="3" borderId="37" xfId="0" applyNumberFormat="1" applyFont="1" applyFill="1" applyBorder="1" applyAlignment="1">
      <alignment vertical="top" wrapText="1"/>
    </xf>
    <xf numFmtId="2" fontId="7" fillId="3" borderId="51" xfId="0" applyNumberFormat="1" applyFont="1" applyFill="1" applyBorder="1" applyAlignment="1">
      <alignment vertical="top" wrapText="1"/>
    </xf>
    <xf numFmtId="2" fontId="7" fillId="2" borderId="37" xfId="0" applyNumberFormat="1" applyFont="1" applyFill="1" applyBorder="1" applyAlignment="1">
      <alignment vertical="top" wrapText="1"/>
    </xf>
    <xf numFmtId="2" fontId="7" fillId="2" borderId="51" xfId="0" applyNumberFormat="1" applyFont="1" applyFill="1" applyBorder="1" applyAlignment="1">
      <alignment vertical="top" wrapText="1"/>
    </xf>
    <xf numFmtId="0" fontId="22" fillId="4" borderId="72" xfId="0" applyNumberFormat="1" applyFont="1" applyFill="1" applyBorder="1" applyAlignment="1">
      <alignment vertical="top" wrapText="1"/>
    </xf>
    <xf numFmtId="0" fontId="22" fillId="4" borderId="85" xfId="0" applyNumberFormat="1" applyFont="1" applyFill="1" applyBorder="1" applyAlignment="1">
      <alignment vertical="top" wrapText="1"/>
    </xf>
    <xf numFmtId="2" fontId="7" fillId="5" borderId="37" xfId="0" applyNumberFormat="1" applyFont="1" applyFill="1" applyBorder="1" applyAlignment="1">
      <alignment vertical="top" wrapText="1"/>
    </xf>
    <xf numFmtId="2" fontId="7" fillId="5" borderId="51" xfId="0" applyNumberFormat="1" applyFont="1" applyFill="1" applyBorder="1" applyAlignment="1">
      <alignment vertical="top" wrapText="1"/>
    </xf>
    <xf numFmtId="2" fontId="7" fillId="5" borderId="39" xfId="0" applyNumberFormat="1" applyFont="1" applyFill="1" applyBorder="1" applyAlignment="1">
      <alignment vertical="top" wrapText="1"/>
    </xf>
    <xf numFmtId="0" fontId="16" fillId="0" borderId="62" xfId="0" applyNumberFormat="1" applyFont="1" applyFill="1" applyBorder="1" applyAlignment="1">
      <alignment vertical="top" wrapText="1"/>
    </xf>
    <xf numFmtId="2" fontId="7" fillId="3" borderId="36" xfId="0" applyNumberFormat="1" applyFont="1" applyFill="1" applyBorder="1" applyAlignment="1">
      <alignment vertical="top" wrapText="1"/>
    </xf>
    <xf numFmtId="2" fontId="7" fillId="3" borderId="77" xfId="0" applyNumberFormat="1" applyFont="1" applyFill="1" applyBorder="1" applyAlignment="1">
      <alignment vertical="top" wrapText="1"/>
    </xf>
    <xf numFmtId="2" fontId="7" fillId="3" borderId="78" xfId="0" applyNumberFormat="1" applyFont="1" applyFill="1" applyBorder="1" applyAlignment="1">
      <alignment vertical="top" wrapText="1"/>
    </xf>
    <xf numFmtId="2" fontId="7" fillId="3" borderId="38" xfId="0" applyNumberFormat="1" applyFont="1" applyFill="1" applyBorder="1" applyAlignment="1">
      <alignment vertical="top" wrapText="1"/>
    </xf>
    <xf numFmtId="2" fontId="7" fillId="3" borderId="79" xfId="0" applyNumberFormat="1" applyFont="1" applyFill="1" applyBorder="1" applyAlignment="1">
      <alignment vertical="top" wrapText="1"/>
    </xf>
    <xf numFmtId="2" fontId="7" fillId="2" borderId="36" xfId="0" applyNumberFormat="1" applyFont="1" applyFill="1" applyBorder="1" applyAlignment="1">
      <alignment vertical="top" wrapText="1"/>
    </xf>
    <xf numFmtId="2" fontId="7" fillId="2" borderId="77" xfId="0" applyNumberFormat="1" applyFont="1" applyFill="1" applyBorder="1" applyAlignment="1">
      <alignment vertical="top" wrapText="1"/>
    </xf>
    <xf numFmtId="2" fontId="7" fillId="2" borderId="78" xfId="0" applyNumberFormat="1" applyFont="1" applyFill="1" applyBorder="1" applyAlignment="1">
      <alignment vertical="top" wrapText="1"/>
    </xf>
    <xf numFmtId="2" fontId="7" fillId="2" borderId="38" xfId="0" applyNumberFormat="1" applyFont="1" applyFill="1" applyBorder="1" applyAlignment="1">
      <alignment vertical="top" wrapText="1"/>
    </xf>
    <xf numFmtId="2" fontId="7" fillId="2" borderId="79" xfId="0" applyNumberFormat="1" applyFont="1" applyFill="1" applyBorder="1" applyAlignment="1">
      <alignment vertical="top" wrapText="1"/>
    </xf>
    <xf numFmtId="0" fontId="16" fillId="4" borderId="62" xfId="0" applyNumberFormat="1" applyFont="1" applyFill="1" applyBorder="1" applyAlignment="1">
      <alignment vertical="top" wrapText="1"/>
    </xf>
    <xf numFmtId="2" fontId="7" fillId="5" borderId="36" xfId="0" applyNumberFormat="1" applyFont="1" applyFill="1" applyBorder="1" applyAlignment="1">
      <alignment vertical="top" wrapText="1"/>
    </xf>
    <xf numFmtId="2" fontId="7" fillId="5" borderId="77" xfId="0" applyNumberFormat="1" applyFont="1" applyFill="1" applyBorder="1" applyAlignment="1">
      <alignment vertical="top" wrapText="1"/>
    </xf>
    <xf numFmtId="2" fontId="7" fillId="5" borderId="38" xfId="0" applyNumberFormat="1" applyFont="1" applyFill="1" applyBorder="1" applyAlignment="1">
      <alignment vertical="top" wrapText="1"/>
    </xf>
    <xf numFmtId="2" fontId="7" fillId="5" borderId="79" xfId="0" applyNumberFormat="1" applyFont="1" applyFill="1" applyBorder="1" applyAlignment="1">
      <alignment vertical="top" wrapText="1"/>
    </xf>
    <xf numFmtId="2" fontId="7" fillId="3" borderId="2" xfId="0" applyNumberFormat="1" applyFont="1" applyFill="1" applyBorder="1" applyAlignment="1">
      <alignment vertical="top" wrapText="1"/>
    </xf>
    <xf numFmtId="2" fontId="7" fillId="3" borderId="49" xfId="0" applyNumberFormat="1" applyFont="1" applyFill="1" applyBorder="1" applyAlignment="1">
      <alignment vertical="top" wrapText="1"/>
    </xf>
    <xf numFmtId="2" fontId="7" fillId="3" borderId="8" xfId="0" applyNumberFormat="1" applyFont="1" applyFill="1" applyBorder="1" applyAlignment="1">
      <alignment vertical="top" wrapText="1"/>
    </xf>
    <xf numFmtId="2" fontId="7" fillId="3" borderId="50" xfId="0" applyNumberFormat="1" applyFont="1" applyFill="1" applyBorder="1" applyAlignment="1">
      <alignment vertical="top" wrapText="1"/>
    </xf>
    <xf numFmtId="2" fontId="7" fillId="3" borderId="34" xfId="0" applyNumberFormat="1" applyFont="1" applyFill="1" applyBorder="1" applyAlignment="1">
      <alignment vertical="top" wrapText="1"/>
    </xf>
    <xf numFmtId="2" fontId="7" fillId="0" borderId="8" xfId="0" applyNumberFormat="1" applyFont="1" applyFill="1" applyBorder="1" applyAlignment="1">
      <alignment vertical="top" wrapText="1"/>
    </xf>
    <xf numFmtId="2" fontId="7" fillId="0" borderId="50" xfId="0" applyNumberFormat="1" applyFont="1" applyFill="1" applyBorder="1" applyAlignment="1">
      <alignment vertical="top" wrapText="1"/>
    </xf>
    <xf numFmtId="2" fontId="7" fillId="0" borderId="34" xfId="0" applyNumberFormat="1" applyFont="1" applyFill="1" applyBorder="1" applyAlignment="1">
      <alignment vertical="top" wrapText="1"/>
    </xf>
    <xf numFmtId="0" fontId="16" fillId="4" borderId="72" xfId="0" applyNumberFormat="1" applyFont="1" applyFill="1" applyBorder="1" applyAlignment="1">
      <alignment vertical="top" wrapText="1"/>
    </xf>
    <xf numFmtId="0" fontId="16" fillId="0" borderId="72" xfId="0" applyNumberFormat="1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3" borderId="70" xfId="0" applyNumberFormat="1" applyFont="1" applyFill="1" applyBorder="1" applyAlignment="1">
      <alignment horizontal="left" vertical="center" wrapText="1"/>
    </xf>
    <xf numFmtId="0" fontId="7" fillId="3" borderId="71" xfId="0" applyNumberFormat="1" applyFont="1" applyFill="1" applyBorder="1" applyAlignment="1">
      <alignment horizontal="left" vertical="center" wrapText="1"/>
    </xf>
    <xf numFmtId="0" fontId="7" fillId="3" borderId="71" xfId="0" applyNumberFormat="1" applyFont="1" applyFill="1" applyBorder="1" applyAlignment="1">
      <alignment vertical="center" wrapText="1"/>
    </xf>
    <xf numFmtId="2" fontId="7" fillId="3" borderId="70" xfId="0" applyNumberFormat="1" applyFont="1" applyFill="1" applyBorder="1" applyAlignment="1">
      <alignment vertical="center" wrapText="1"/>
    </xf>
    <xf numFmtId="2" fontId="7" fillId="3" borderId="85" xfId="0" applyNumberFormat="1" applyFont="1" applyFill="1" applyBorder="1" applyAlignment="1">
      <alignment vertical="center" wrapText="1"/>
    </xf>
    <xf numFmtId="2" fontId="7" fillId="3" borderId="87" xfId="0" applyNumberFormat="1" applyFont="1" applyFill="1" applyBorder="1" applyAlignment="1">
      <alignment vertical="center" wrapText="1"/>
    </xf>
    <xf numFmtId="2" fontId="7" fillId="3" borderId="88" xfId="0" applyNumberFormat="1" applyFont="1" applyFill="1" applyBorder="1" applyAlignment="1">
      <alignment vertical="center" wrapText="1"/>
    </xf>
    <xf numFmtId="2" fontId="7" fillId="5" borderId="50" xfId="0" applyNumberFormat="1" applyFont="1" applyFill="1" applyBorder="1" applyAlignment="1">
      <alignment vertical="top" wrapText="1"/>
    </xf>
    <xf numFmtId="2" fontId="7" fillId="5" borderId="34" xfId="0" applyNumberFormat="1" applyFont="1" applyFill="1" applyBorder="1" applyAlignment="1">
      <alignment vertical="top" wrapText="1"/>
    </xf>
    <xf numFmtId="2" fontId="7" fillId="3" borderId="83" xfId="0" applyNumberFormat="1" applyFont="1" applyFill="1" applyBorder="1" applyAlignment="1">
      <alignment vertical="top" wrapText="1"/>
    </xf>
    <xf numFmtId="2" fontId="7" fillId="3" borderId="84" xfId="0" applyNumberFormat="1" applyFont="1" applyFill="1" applyBorder="1" applyAlignment="1">
      <alignment vertical="top" wrapText="1"/>
    </xf>
    <xf numFmtId="2" fontId="7" fillId="3" borderId="13" xfId="0" applyNumberFormat="1" applyFont="1" applyFill="1" applyBorder="1" applyAlignment="1">
      <alignment vertical="top" wrapText="1"/>
    </xf>
    <xf numFmtId="2" fontId="7" fillId="2" borderId="15" xfId="0" applyNumberFormat="1" applyFont="1" applyFill="1" applyBorder="1" applyAlignment="1">
      <alignment vertical="top" wrapText="1"/>
    </xf>
    <xf numFmtId="2" fontId="7" fillId="2" borderId="20" xfId="0" applyNumberFormat="1" applyFont="1" applyFill="1" applyBorder="1" applyAlignment="1">
      <alignment vertical="top" wrapText="1"/>
    </xf>
    <xf numFmtId="2" fontId="7" fillId="2" borderId="8" xfId="0" applyNumberFormat="1" applyFont="1" applyFill="1" applyBorder="1" applyAlignment="1">
      <alignment vertical="top" wrapText="1"/>
    </xf>
    <xf numFmtId="2" fontId="7" fillId="2" borderId="50" xfId="0" applyNumberFormat="1" applyFont="1" applyFill="1" applyBorder="1" applyAlignment="1">
      <alignment vertical="top" wrapText="1"/>
    </xf>
    <xf numFmtId="2" fontId="7" fillId="2" borderId="13" xfId="0" applyNumberFormat="1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top" wrapText="1"/>
    </xf>
    <xf numFmtId="0" fontId="25" fillId="3" borderId="54" xfId="0" applyFont="1" applyFill="1" applyBorder="1" applyAlignment="1">
      <alignment horizontal="center" vertical="center"/>
    </xf>
    <xf numFmtId="0" fontId="25" fillId="3" borderId="80" xfId="0" applyFont="1" applyFill="1" applyBorder="1" applyAlignment="1">
      <alignment horizontal="center" vertical="center"/>
    </xf>
    <xf numFmtId="0" fontId="25" fillId="3" borderId="81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2" fontId="25" fillId="3" borderId="7" xfId="0" applyNumberFormat="1" applyFont="1" applyFill="1" applyBorder="1" applyAlignment="1">
      <alignment horizontal="center" vertical="center"/>
    </xf>
    <xf numFmtId="2" fontId="25" fillId="3" borderId="13" xfId="0" applyNumberFormat="1" applyFont="1" applyFill="1" applyBorder="1" applyAlignment="1">
      <alignment horizontal="center" vertical="center"/>
    </xf>
    <xf numFmtId="2" fontId="25" fillId="0" borderId="7" xfId="0" applyNumberFormat="1" applyFont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 vertical="center"/>
    </xf>
    <xf numFmtId="2" fontId="25" fillId="5" borderId="7" xfId="0" applyNumberFormat="1" applyFont="1" applyFill="1" applyBorder="1" applyAlignment="1">
      <alignment horizontal="center" vertical="center"/>
    </xf>
    <xf numFmtId="2" fontId="25" fillId="5" borderId="13" xfId="0" applyNumberFormat="1" applyFont="1" applyFill="1" applyBorder="1" applyAlignment="1">
      <alignment horizontal="center" vertical="center"/>
    </xf>
    <xf numFmtId="2" fontId="25" fillId="2" borderId="7" xfId="0" applyNumberFormat="1" applyFont="1" applyFill="1" applyBorder="1" applyAlignment="1">
      <alignment horizontal="center" vertical="center"/>
    </xf>
    <xf numFmtId="2" fontId="25" fillId="2" borderId="13" xfId="0" applyNumberFormat="1" applyFont="1" applyFill="1" applyBorder="1" applyAlignment="1">
      <alignment horizontal="center" vertical="center"/>
    </xf>
    <xf numFmtId="2" fontId="25" fillId="2" borderId="20" xfId="0" applyNumberFormat="1" applyFont="1" applyFill="1" applyBorder="1" applyAlignment="1">
      <alignment horizontal="center" vertical="center"/>
    </xf>
    <xf numFmtId="2" fontId="25" fillId="3" borderId="20" xfId="0" applyNumberFormat="1" applyFont="1" applyFill="1" applyBorder="1" applyAlignment="1">
      <alignment horizontal="center" vertical="center"/>
    </xf>
    <xf numFmtId="2" fontId="25" fillId="0" borderId="20" xfId="0" applyNumberFormat="1" applyFont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1" fontId="25" fillId="0" borderId="7" xfId="0" applyNumberFormat="1" applyFont="1" applyBorder="1" applyAlignment="1">
      <alignment horizontal="center" vertical="center"/>
    </xf>
    <xf numFmtId="1" fontId="25" fillId="0" borderId="20" xfId="0" applyNumberFormat="1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 vertical="center"/>
    </xf>
    <xf numFmtId="1" fontId="25" fillId="3" borderId="7" xfId="0" applyNumberFormat="1" applyFont="1" applyFill="1" applyBorder="1" applyAlignment="1">
      <alignment horizontal="center" vertical="center"/>
    </xf>
    <xf numFmtId="1" fontId="25" fillId="3" borderId="20" xfId="0" applyNumberFormat="1" applyFont="1" applyFill="1" applyBorder="1" applyAlignment="1">
      <alignment horizontal="center" vertical="center"/>
    </xf>
    <xf numFmtId="1" fontId="25" fillId="3" borderId="13" xfId="0" applyNumberFormat="1" applyFont="1" applyFill="1" applyBorder="1" applyAlignment="1">
      <alignment horizontal="center" vertical="center"/>
    </xf>
    <xf numFmtId="1" fontId="25" fillId="2" borderId="7" xfId="0" applyNumberFormat="1" applyFont="1" applyFill="1" applyBorder="1" applyAlignment="1">
      <alignment horizontal="center" vertical="center"/>
    </xf>
    <xf numFmtId="1" fontId="25" fillId="2" borderId="20" xfId="0" applyNumberFormat="1" applyFont="1" applyFill="1" applyBorder="1" applyAlignment="1">
      <alignment horizontal="center" vertical="center"/>
    </xf>
    <xf numFmtId="1" fontId="25" fillId="2" borderId="13" xfId="0" applyNumberFormat="1" applyFont="1" applyFill="1" applyBorder="1" applyAlignment="1">
      <alignment horizontal="center" vertical="center"/>
    </xf>
    <xf numFmtId="1" fontId="25" fillId="5" borderId="7" xfId="0" applyNumberFormat="1" applyFont="1" applyFill="1" applyBorder="1" applyAlignment="1">
      <alignment horizontal="center" vertical="center"/>
    </xf>
    <xf numFmtId="1" fontId="25" fillId="5" borderId="13" xfId="0" applyNumberFormat="1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2" fontId="25" fillId="5" borderId="20" xfId="0" applyNumberFormat="1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center" vertical="center" wrapText="1"/>
    </xf>
    <xf numFmtId="1" fontId="3" fillId="5" borderId="19" xfId="0" applyNumberFormat="1" applyFont="1" applyFill="1" applyBorder="1" applyAlignment="1">
      <alignment horizontal="center" vertical="center" wrapText="1"/>
    </xf>
    <xf numFmtId="1" fontId="3" fillId="5" borderId="12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 wrapText="1"/>
    </xf>
    <xf numFmtId="2" fontId="3" fillId="5" borderId="7" xfId="0" applyNumberFormat="1" applyFont="1" applyFill="1" applyBorder="1" applyAlignment="1">
      <alignment horizontal="center" vertical="center" wrapText="1"/>
    </xf>
    <xf numFmtId="2" fontId="3" fillId="5" borderId="13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20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20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5" borderId="6" xfId="0" applyNumberFormat="1" applyFont="1" applyFill="1" applyBorder="1" applyAlignment="1">
      <alignment horizontal="center" vertical="center" wrapText="1"/>
    </xf>
    <xf numFmtId="2" fontId="3" fillId="5" borderId="19" xfId="0" applyNumberFormat="1" applyFont="1" applyFill="1" applyBorder="1" applyAlignment="1">
      <alignment horizontal="center" vertical="center" wrapText="1"/>
    </xf>
    <xf numFmtId="2" fontId="3" fillId="5" borderId="12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19" xfId="0" applyNumberFormat="1" applyFont="1" applyFill="1" applyBorder="1" applyAlignment="1">
      <alignment horizontal="center" vertical="center" wrapText="1"/>
    </xf>
    <xf numFmtId="1" fontId="3" fillId="3" borderId="19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1" fontId="3" fillId="5" borderId="7" xfId="0" applyNumberFormat="1" applyFont="1" applyFill="1" applyBorder="1" applyAlignment="1">
      <alignment horizontal="center" vertical="center" wrapText="1"/>
    </xf>
    <xf numFmtId="1" fontId="3" fillId="5" borderId="20" xfId="0" applyNumberFormat="1" applyFont="1" applyFill="1" applyBorder="1" applyAlignment="1">
      <alignment horizontal="center" vertical="center" wrapText="1"/>
    </xf>
    <xf numFmtId="1" fontId="3" fillId="5" borderId="13" xfId="0" applyNumberFormat="1" applyFont="1" applyFill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23" fillId="0" borderId="68" xfId="0" applyFont="1" applyBorder="1" applyAlignment="1">
      <alignment horizontal="left" vertical="center" wrapText="1"/>
    </xf>
    <xf numFmtId="0" fontId="10" fillId="0" borderId="68" xfId="0" applyFont="1" applyBorder="1" applyAlignment="1">
      <alignment horizontal="center" vertical="center"/>
    </xf>
    <xf numFmtId="2" fontId="25" fillId="0" borderId="54" xfId="0" applyNumberFormat="1" applyFont="1" applyBorder="1" applyAlignment="1">
      <alignment horizontal="center" vertical="center"/>
    </xf>
    <xf numFmtId="2" fontId="25" fillId="0" borderId="81" xfId="0" applyNumberFormat="1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2" fontId="25" fillId="3" borderId="54" xfId="0" applyNumberFormat="1" applyFont="1" applyFill="1" applyBorder="1" applyAlignment="1">
      <alignment horizontal="center" vertical="center"/>
    </xf>
    <xf numFmtId="2" fontId="25" fillId="3" borderId="80" xfId="0" applyNumberFormat="1" applyFont="1" applyFill="1" applyBorder="1" applyAlignment="1">
      <alignment horizontal="center" vertical="center"/>
    </xf>
    <xf numFmtId="2" fontId="25" fillId="3" borderId="81" xfId="0" applyNumberFormat="1" applyFont="1" applyFill="1" applyBorder="1" applyAlignment="1">
      <alignment horizontal="center" vertical="center"/>
    </xf>
    <xf numFmtId="2" fontId="25" fillId="2" borderId="54" xfId="0" applyNumberFormat="1" applyFont="1" applyFill="1" applyBorder="1" applyAlignment="1">
      <alignment horizontal="center" vertical="center"/>
    </xf>
    <xf numFmtId="2" fontId="25" fillId="2" borderId="80" xfId="0" applyNumberFormat="1" applyFont="1" applyFill="1" applyBorder="1" applyAlignment="1">
      <alignment horizontal="center" vertical="center"/>
    </xf>
    <xf numFmtId="2" fontId="25" fillId="2" borderId="81" xfId="0" applyNumberFormat="1" applyFont="1" applyFill="1" applyBorder="1" applyAlignment="1">
      <alignment horizontal="center" vertical="center"/>
    </xf>
    <xf numFmtId="0" fontId="25" fillId="2" borderId="54" xfId="0" applyFont="1" applyFill="1" applyBorder="1" applyAlignment="1">
      <alignment horizontal="center" vertical="center"/>
    </xf>
    <xf numFmtId="0" fontId="25" fillId="2" borderId="80" xfId="0" applyFont="1" applyFill="1" applyBorder="1" applyAlignment="1">
      <alignment horizontal="center" vertical="center"/>
    </xf>
    <xf numFmtId="0" fontId="25" fillId="2" borderId="81" xfId="0" applyFont="1" applyFill="1" applyBorder="1" applyAlignment="1">
      <alignment horizontal="center" vertical="center"/>
    </xf>
    <xf numFmtId="2" fontId="25" fillId="5" borderId="54" xfId="0" applyNumberFormat="1" applyFont="1" applyFill="1" applyBorder="1" applyAlignment="1">
      <alignment horizontal="center" vertical="center"/>
    </xf>
    <xf numFmtId="2" fontId="25" fillId="5" borderId="81" xfId="0" applyNumberFormat="1" applyFont="1" applyFill="1" applyBorder="1" applyAlignment="1">
      <alignment horizontal="center" vertical="center"/>
    </xf>
    <xf numFmtId="0" fontId="25" fillId="5" borderId="54" xfId="0" applyFont="1" applyFill="1" applyBorder="1" applyAlignment="1">
      <alignment horizontal="center" vertical="center"/>
    </xf>
    <xf numFmtId="0" fontId="25" fillId="5" borderId="81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0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ren%20SAGF/RG%20TT%20South/RG%20South%20TT%20Score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Competition Length - Table 1"/>
      <sheetName val="Competition Length - Level 4 to"/>
      <sheetName val="Level 1 - Carpet 1 (U"/>
      <sheetName val="Level 1 - Level 1 - Carpet 2 (U"/>
      <sheetName val="Level 1 - Level 1 - Carpet 3 (U"/>
      <sheetName val="Level 1 Teams"/>
      <sheetName val="Level 2 - Level 2 - Carpet 1 (U"/>
      <sheetName val="Level 2 - Level 2 - Carpet 2 (U"/>
      <sheetName val="Level 2 - Level 2 - Carpet 3 (U"/>
      <sheetName val="Level 2 - Teams"/>
      <sheetName val="Level 3 - Level 3 - Carpet 1 (U"/>
      <sheetName val="Level 3 - Level 3 - Carpet 2 (U"/>
      <sheetName val="Level 3 - Level 3 - Carpet 3 (U"/>
      <sheetName val="Level 3 - Teams"/>
      <sheetName val="Level 4 - Level 4 - Carpet 1 (U"/>
      <sheetName val="Level 4 - Level 4 - Carpet 2 (U"/>
      <sheetName val="Level 4 Team"/>
      <sheetName val="Level 5 - Level 5 - Carpet 1 (U"/>
      <sheetName val="Level 5 - Level 5 - Carpet 2 (U"/>
      <sheetName val="Level 5 Teams"/>
      <sheetName val="Level 6 - Level 6 - Carpet 1 (U"/>
      <sheetName val="Level 6 Teams"/>
      <sheetName val="Level 7 - Level 7 - Carpet 1 (U"/>
      <sheetName val="Level 7 Te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G24">
            <v>0</v>
          </cell>
          <cell r="H24">
            <v>0</v>
          </cell>
        </row>
      </sheetData>
      <sheetData sheetId="9">
        <row r="4">
          <cell r="I4">
            <v>23.3</v>
          </cell>
        </row>
        <row r="5">
          <cell r="I5">
            <v>23.1</v>
          </cell>
        </row>
        <row r="6">
          <cell r="I6">
            <v>22</v>
          </cell>
        </row>
        <row r="23">
          <cell r="G23">
            <v>10.5</v>
          </cell>
          <cell r="H23">
            <v>11.6</v>
          </cell>
          <cell r="I23">
            <v>22.1</v>
          </cell>
        </row>
        <row r="24">
          <cell r="G24">
            <v>10.4</v>
          </cell>
          <cell r="H24">
            <v>10.7</v>
          </cell>
          <cell r="I24">
            <v>21.1</v>
          </cell>
        </row>
        <row r="25">
          <cell r="G25">
            <v>8.5</v>
          </cell>
          <cell r="H25">
            <v>10.4</v>
          </cell>
          <cell r="I25">
            <v>18.899999999999999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G4">
            <v>12.7</v>
          </cell>
          <cell r="H4">
            <v>11.9</v>
          </cell>
          <cell r="I4">
            <v>24.6</v>
          </cell>
        </row>
        <row r="5">
          <cell r="G5">
            <v>12.2</v>
          </cell>
          <cell r="H5">
            <v>11.8</v>
          </cell>
          <cell r="I5">
            <v>24</v>
          </cell>
        </row>
        <row r="6">
          <cell r="G6">
            <v>13.3</v>
          </cell>
          <cell r="H6">
            <v>12.6</v>
          </cell>
          <cell r="I6">
            <v>25.9</v>
          </cell>
        </row>
        <row r="7">
          <cell r="G7">
            <v>13.3</v>
          </cell>
          <cell r="H7">
            <v>12.6</v>
          </cell>
          <cell r="I7">
            <v>25.9</v>
          </cell>
        </row>
        <row r="14">
          <cell r="G14">
            <v>13</v>
          </cell>
          <cell r="H14">
            <v>11.6</v>
          </cell>
          <cell r="I14">
            <v>24.6</v>
          </cell>
        </row>
        <row r="15">
          <cell r="G15">
            <v>13.6</v>
          </cell>
          <cell r="H15">
            <v>13.5</v>
          </cell>
          <cell r="I15">
            <v>27.1</v>
          </cell>
        </row>
        <row r="19">
          <cell r="G19">
            <v>10</v>
          </cell>
          <cell r="H19">
            <v>10.199999999999999</v>
          </cell>
          <cell r="I19">
            <v>20.2</v>
          </cell>
        </row>
      </sheetData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tabSelected="1" workbookViewId="0">
      <selection activeCell="A4" sqref="A4:H5"/>
    </sheetView>
  </sheetViews>
  <sheetFormatPr defaultRowHeight="15" x14ac:dyDescent="0.25"/>
  <cols>
    <col min="1" max="1" width="19" customWidth="1"/>
    <col min="2" max="2" width="13.28515625" customWidth="1"/>
    <col min="3" max="3" width="18.42578125" bestFit="1" customWidth="1"/>
    <col min="4" max="4" width="15.7109375" bestFit="1" customWidth="1"/>
    <col min="5" max="8" width="13.42578125" customWidth="1"/>
  </cols>
  <sheetData>
    <row r="1" spans="1:11" s="273" customFormat="1" ht="24" customHeight="1" thickBot="1" x14ac:dyDescent="0.3">
      <c r="A1" s="555" t="s">
        <v>384</v>
      </c>
      <c r="B1" s="555"/>
      <c r="C1" s="555"/>
      <c r="D1" s="555"/>
      <c r="E1" s="555"/>
      <c r="F1" s="555"/>
      <c r="G1" s="555"/>
      <c r="H1" s="555"/>
    </row>
    <row r="2" spans="1:11" s="278" customFormat="1" ht="34.5" customHeight="1" thickBot="1" x14ac:dyDescent="0.35">
      <c r="A2" s="313" t="s">
        <v>1</v>
      </c>
      <c r="B2" s="314" t="s">
        <v>2</v>
      </c>
      <c r="C2" s="314" t="s">
        <v>3</v>
      </c>
      <c r="D2" s="314" t="s">
        <v>4</v>
      </c>
      <c r="E2" s="314" t="s">
        <v>350</v>
      </c>
      <c r="F2" s="314" t="s">
        <v>351</v>
      </c>
      <c r="G2" s="314" t="s">
        <v>8</v>
      </c>
      <c r="H2" s="315" t="s">
        <v>192</v>
      </c>
    </row>
    <row r="3" spans="1:11" s="68" customFormat="1" ht="20.25" customHeight="1" x14ac:dyDescent="0.2">
      <c r="A3" s="296" t="s">
        <v>63</v>
      </c>
      <c r="B3" s="297" t="s">
        <v>352</v>
      </c>
      <c r="C3" s="298" t="s">
        <v>353</v>
      </c>
      <c r="D3" s="297" t="s">
        <v>354</v>
      </c>
      <c r="E3" s="299">
        <v>11.2</v>
      </c>
      <c r="F3" s="300">
        <v>11.2</v>
      </c>
      <c r="G3" s="301">
        <v>22.4</v>
      </c>
      <c r="H3" s="300">
        <v>11.2</v>
      </c>
      <c r="J3" s="274"/>
      <c r="K3" s="272" t="s">
        <v>386</v>
      </c>
    </row>
    <row r="4" spans="1:11" s="68" customFormat="1" ht="20.25" customHeight="1" x14ac:dyDescent="0.25">
      <c r="A4" s="118" t="s">
        <v>355</v>
      </c>
      <c r="B4" s="119" t="s">
        <v>356</v>
      </c>
      <c r="C4" s="120" t="s">
        <v>12</v>
      </c>
      <c r="D4" s="119" t="s">
        <v>354</v>
      </c>
      <c r="E4" s="271">
        <v>11.35</v>
      </c>
      <c r="F4" s="122">
        <v>10.6</v>
      </c>
      <c r="G4" s="121">
        <v>21.95</v>
      </c>
      <c r="H4" s="122">
        <v>10.975</v>
      </c>
      <c r="J4" s="152"/>
      <c r="K4" s="154" t="s">
        <v>332</v>
      </c>
    </row>
    <row r="5" spans="1:11" s="68" customFormat="1" ht="20.25" customHeight="1" thickBot="1" x14ac:dyDescent="0.25">
      <c r="A5" s="248" t="s">
        <v>357</v>
      </c>
      <c r="B5" s="181" t="s">
        <v>358</v>
      </c>
      <c r="C5" s="182" t="s">
        <v>28</v>
      </c>
      <c r="D5" s="181" t="s">
        <v>354</v>
      </c>
      <c r="E5" s="295">
        <v>10.35</v>
      </c>
      <c r="F5" s="294">
        <v>11.4</v>
      </c>
      <c r="G5" s="183">
        <v>21.75</v>
      </c>
      <c r="H5" s="294">
        <v>10.875</v>
      </c>
      <c r="J5" s="275"/>
      <c r="K5" s="68" t="s">
        <v>333</v>
      </c>
    </row>
    <row r="6" spans="1:11" x14ac:dyDescent="0.25">
      <c r="A6" s="4"/>
      <c r="B6" s="4"/>
      <c r="C6" s="4"/>
      <c r="D6" s="4"/>
      <c r="E6" s="4"/>
      <c r="F6" s="4"/>
      <c r="G6" s="4"/>
      <c r="H6" s="4"/>
    </row>
    <row r="7" spans="1:11" s="273" customFormat="1" ht="24" customHeight="1" thickBot="1" x14ac:dyDescent="0.3">
      <c r="A7" s="555" t="s">
        <v>385</v>
      </c>
      <c r="B7" s="555"/>
      <c r="C7" s="555"/>
      <c r="D7" s="555"/>
      <c r="E7" s="555"/>
      <c r="F7" s="555"/>
      <c r="G7" s="555"/>
      <c r="H7" s="555"/>
      <c r="J7" s="272"/>
    </row>
    <row r="8" spans="1:11" ht="34.5" customHeight="1" thickBot="1" x14ac:dyDescent="0.3">
      <c r="A8" s="313" t="s">
        <v>1</v>
      </c>
      <c r="B8" s="314" t="s">
        <v>2</v>
      </c>
      <c r="C8" s="314" t="s">
        <v>3</v>
      </c>
      <c r="D8" s="314" t="s">
        <v>4</v>
      </c>
      <c r="E8" s="314" t="s">
        <v>350</v>
      </c>
      <c r="F8" s="314" t="s">
        <v>351</v>
      </c>
      <c r="G8" s="314" t="s">
        <v>8</v>
      </c>
      <c r="H8" s="315" t="s">
        <v>192</v>
      </c>
    </row>
    <row r="9" spans="1:11" s="68" customFormat="1" ht="20.25" customHeight="1" x14ac:dyDescent="0.2">
      <c r="A9" s="296" t="s">
        <v>82</v>
      </c>
      <c r="B9" s="297" t="s">
        <v>359</v>
      </c>
      <c r="C9" s="298" t="s">
        <v>353</v>
      </c>
      <c r="D9" s="297" t="s">
        <v>320</v>
      </c>
      <c r="E9" s="299">
        <v>12</v>
      </c>
      <c r="F9" s="300">
        <v>12</v>
      </c>
      <c r="G9" s="301">
        <v>24</v>
      </c>
      <c r="H9" s="300">
        <v>12</v>
      </c>
    </row>
    <row r="10" spans="1:11" s="68" customFormat="1" ht="20.25" customHeight="1" x14ac:dyDescent="0.2">
      <c r="A10" s="108" t="s">
        <v>360</v>
      </c>
      <c r="B10" s="109" t="s">
        <v>266</v>
      </c>
      <c r="C10" s="110" t="s">
        <v>12</v>
      </c>
      <c r="D10" s="109" t="s">
        <v>320</v>
      </c>
      <c r="E10" s="270">
        <v>10.15</v>
      </c>
      <c r="F10" s="112">
        <v>12</v>
      </c>
      <c r="G10" s="111">
        <v>22.15</v>
      </c>
      <c r="H10" s="112">
        <v>11.074999999999999</v>
      </c>
    </row>
    <row r="11" spans="1:11" s="68" customFormat="1" ht="20.25" customHeight="1" x14ac:dyDescent="0.2">
      <c r="A11" s="108" t="s">
        <v>361</v>
      </c>
      <c r="B11" s="109" t="s">
        <v>362</v>
      </c>
      <c r="C11" s="110" t="s">
        <v>40</v>
      </c>
      <c r="D11" s="109" t="s">
        <v>320</v>
      </c>
      <c r="E11" s="270">
        <v>10.6</v>
      </c>
      <c r="F11" s="112">
        <v>11.4</v>
      </c>
      <c r="G11" s="111">
        <v>22</v>
      </c>
      <c r="H11" s="112">
        <v>11</v>
      </c>
    </row>
    <row r="12" spans="1:11" s="68" customFormat="1" ht="20.25" customHeight="1" x14ac:dyDescent="0.2">
      <c r="A12" s="118" t="s">
        <v>363</v>
      </c>
      <c r="B12" s="119" t="s">
        <v>364</v>
      </c>
      <c r="C12" s="120" t="s">
        <v>28</v>
      </c>
      <c r="D12" s="119" t="s">
        <v>320</v>
      </c>
      <c r="E12" s="271">
        <v>11.35</v>
      </c>
      <c r="F12" s="122">
        <v>10.6</v>
      </c>
      <c r="G12" s="121">
        <v>21.95</v>
      </c>
      <c r="H12" s="122">
        <v>10.975</v>
      </c>
    </row>
    <row r="13" spans="1:11" s="68" customFormat="1" ht="20.25" customHeight="1" x14ac:dyDescent="0.2">
      <c r="A13" s="118" t="s">
        <v>365</v>
      </c>
      <c r="B13" s="119" t="s">
        <v>366</v>
      </c>
      <c r="C13" s="120" t="s">
        <v>40</v>
      </c>
      <c r="D13" s="119" t="s">
        <v>320</v>
      </c>
      <c r="E13" s="271">
        <v>10.9</v>
      </c>
      <c r="F13" s="122">
        <v>11</v>
      </c>
      <c r="G13" s="121">
        <v>21.9</v>
      </c>
      <c r="H13" s="122">
        <v>10.95</v>
      </c>
    </row>
    <row r="14" spans="1:11" s="68" customFormat="1" ht="20.25" customHeight="1" x14ac:dyDescent="0.2">
      <c r="A14" s="118" t="s">
        <v>367</v>
      </c>
      <c r="B14" s="119" t="s">
        <v>368</v>
      </c>
      <c r="C14" s="120" t="s">
        <v>12</v>
      </c>
      <c r="D14" s="119" t="s">
        <v>320</v>
      </c>
      <c r="E14" s="271">
        <v>10.45</v>
      </c>
      <c r="F14" s="122">
        <v>11.3</v>
      </c>
      <c r="G14" s="121">
        <v>21.75</v>
      </c>
      <c r="H14" s="122">
        <v>10.875</v>
      </c>
    </row>
    <row r="15" spans="1:11" s="68" customFormat="1" ht="20.25" customHeight="1" x14ac:dyDescent="0.2">
      <c r="A15" s="118" t="s">
        <v>369</v>
      </c>
      <c r="B15" s="119" t="s">
        <v>370</v>
      </c>
      <c r="C15" s="120" t="s">
        <v>109</v>
      </c>
      <c r="D15" s="119" t="s">
        <v>320</v>
      </c>
      <c r="E15" s="271">
        <v>10.25</v>
      </c>
      <c r="F15" s="122">
        <v>10.9</v>
      </c>
      <c r="G15" s="121">
        <v>21.15</v>
      </c>
      <c r="H15" s="122">
        <v>10.574999999999999</v>
      </c>
    </row>
    <row r="16" spans="1:11" s="68" customFormat="1" ht="20.25" customHeight="1" x14ac:dyDescent="0.2">
      <c r="A16" s="118" t="s">
        <v>31</v>
      </c>
      <c r="B16" s="119" t="s">
        <v>371</v>
      </c>
      <c r="C16" s="120" t="s">
        <v>12</v>
      </c>
      <c r="D16" s="119" t="s">
        <v>320</v>
      </c>
      <c r="E16" s="271">
        <v>10.4</v>
      </c>
      <c r="F16" s="122">
        <v>10.7</v>
      </c>
      <c r="G16" s="121">
        <v>21.1</v>
      </c>
      <c r="H16" s="122">
        <v>10.55</v>
      </c>
    </row>
    <row r="17" spans="1:8" s="68" customFormat="1" ht="20.25" customHeight="1" x14ac:dyDescent="0.2">
      <c r="A17" s="118" t="s">
        <v>372</v>
      </c>
      <c r="B17" s="119" t="s">
        <v>373</v>
      </c>
      <c r="C17" s="120" t="s">
        <v>40</v>
      </c>
      <c r="D17" s="119" t="s">
        <v>320</v>
      </c>
      <c r="E17" s="271">
        <v>10.45</v>
      </c>
      <c r="F17" s="122">
        <v>10.6</v>
      </c>
      <c r="G17" s="121">
        <v>21.049999999999997</v>
      </c>
      <c r="H17" s="122">
        <v>10.524999999999999</v>
      </c>
    </row>
    <row r="18" spans="1:8" s="68" customFormat="1" ht="20.25" customHeight="1" x14ac:dyDescent="0.2">
      <c r="A18" s="118" t="s">
        <v>374</v>
      </c>
      <c r="B18" s="119" t="s">
        <v>375</v>
      </c>
      <c r="C18" s="120" t="s">
        <v>72</v>
      </c>
      <c r="D18" s="119" t="s">
        <v>320</v>
      </c>
      <c r="E18" s="271">
        <v>10.8</v>
      </c>
      <c r="F18" s="122">
        <v>10.199999999999999</v>
      </c>
      <c r="G18" s="121">
        <v>21</v>
      </c>
      <c r="H18" s="122">
        <v>10.5</v>
      </c>
    </row>
    <row r="19" spans="1:8" s="68" customFormat="1" ht="20.25" customHeight="1" x14ac:dyDescent="0.2">
      <c r="A19" s="118" t="s">
        <v>376</v>
      </c>
      <c r="B19" s="119" t="s">
        <v>377</v>
      </c>
      <c r="C19" s="120" t="s">
        <v>72</v>
      </c>
      <c r="D19" s="119" t="s">
        <v>320</v>
      </c>
      <c r="E19" s="271">
        <v>10.95</v>
      </c>
      <c r="F19" s="122">
        <v>9.9</v>
      </c>
      <c r="G19" s="121">
        <v>20.85</v>
      </c>
      <c r="H19" s="122">
        <v>10.425000000000001</v>
      </c>
    </row>
    <row r="20" spans="1:8" s="68" customFormat="1" ht="20.25" customHeight="1" x14ac:dyDescent="0.2">
      <c r="A20" s="113" t="s">
        <v>378</v>
      </c>
      <c r="B20" s="114" t="s">
        <v>379</v>
      </c>
      <c r="C20" s="115" t="s">
        <v>40</v>
      </c>
      <c r="D20" s="114" t="s">
        <v>320</v>
      </c>
      <c r="E20" s="276">
        <v>10.1</v>
      </c>
      <c r="F20" s="117">
        <v>10.4</v>
      </c>
      <c r="G20" s="116">
        <v>20.5</v>
      </c>
      <c r="H20" s="117">
        <v>10.25</v>
      </c>
    </row>
    <row r="21" spans="1:8" s="68" customFormat="1" ht="20.25" customHeight="1" x14ac:dyDescent="0.2">
      <c r="A21" s="113" t="s">
        <v>380</v>
      </c>
      <c r="B21" s="114" t="s">
        <v>381</v>
      </c>
      <c r="C21" s="115" t="s">
        <v>40</v>
      </c>
      <c r="D21" s="114" t="s">
        <v>320</v>
      </c>
      <c r="E21" s="276">
        <v>9.65</v>
      </c>
      <c r="F21" s="117">
        <v>10.7</v>
      </c>
      <c r="G21" s="116">
        <v>20.350000000000001</v>
      </c>
      <c r="H21" s="117">
        <v>10.175000000000001</v>
      </c>
    </row>
    <row r="22" spans="1:8" s="68" customFormat="1" ht="20.25" customHeight="1" x14ac:dyDescent="0.2">
      <c r="A22" s="113" t="s">
        <v>382</v>
      </c>
      <c r="B22" s="114" t="s">
        <v>111</v>
      </c>
      <c r="C22" s="115" t="s">
        <v>28</v>
      </c>
      <c r="D22" s="114" t="s">
        <v>320</v>
      </c>
      <c r="E22" s="276">
        <v>9.9</v>
      </c>
      <c r="F22" s="117">
        <v>10.3</v>
      </c>
      <c r="G22" s="116">
        <v>20.200000000000003</v>
      </c>
      <c r="H22" s="117">
        <v>10.100000000000001</v>
      </c>
    </row>
    <row r="23" spans="1:8" s="68" customFormat="1" ht="20.25" customHeight="1" thickBot="1" x14ac:dyDescent="0.25">
      <c r="A23" s="215" t="s">
        <v>383</v>
      </c>
      <c r="B23" s="187" t="s">
        <v>122</v>
      </c>
      <c r="C23" s="188" t="s">
        <v>123</v>
      </c>
      <c r="D23" s="187" t="s">
        <v>320</v>
      </c>
      <c r="E23" s="277">
        <v>9.9</v>
      </c>
      <c r="F23" s="216">
        <v>10</v>
      </c>
      <c r="G23" s="189">
        <v>19.899999999999999</v>
      </c>
      <c r="H23" s="216">
        <v>9.9499999999999993</v>
      </c>
    </row>
    <row r="24" spans="1:8" x14ac:dyDescent="0.25">
      <c r="A24" s="4"/>
      <c r="B24" s="4"/>
      <c r="C24" s="4"/>
      <c r="D24" s="4"/>
      <c r="E24" s="4"/>
      <c r="F24" s="4"/>
      <c r="G24" s="4"/>
      <c r="H24" s="4"/>
    </row>
    <row r="25" spans="1:8" ht="24" customHeight="1" thickBot="1" x14ac:dyDescent="0.3">
      <c r="A25" s="555" t="s">
        <v>387</v>
      </c>
      <c r="B25" s="555"/>
      <c r="C25" s="555"/>
      <c r="D25" s="555"/>
      <c r="E25" s="555"/>
      <c r="F25" s="555"/>
      <c r="G25" s="555"/>
      <c r="H25" s="555"/>
    </row>
    <row r="26" spans="1:8" ht="34.5" customHeight="1" thickBot="1" x14ac:dyDescent="0.3">
      <c r="A26" s="313" t="s">
        <v>1</v>
      </c>
      <c r="B26" s="314" t="s">
        <v>2</v>
      </c>
      <c r="C26" s="314" t="s">
        <v>3</v>
      </c>
      <c r="D26" s="314" t="s">
        <v>4</v>
      </c>
      <c r="E26" s="314" t="s">
        <v>350</v>
      </c>
      <c r="F26" s="314" t="s">
        <v>351</v>
      </c>
      <c r="G26" s="314" t="s">
        <v>8</v>
      </c>
      <c r="H26" s="315" t="s">
        <v>192</v>
      </c>
    </row>
    <row r="27" spans="1:8" ht="20.25" customHeight="1" x14ac:dyDescent="0.25">
      <c r="A27" s="296" t="s">
        <v>230</v>
      </c>
      <c r="B27" s="297" t="s">
        <v>388</v>
      </c>
      <c r="C27" s="298" t="s">
        <v>12</v>
      </c>
      <c r="D27" s="297" t="s">
        <v>13</v>
      </c>
      <c r="E27" s="301">
        <v>11.3</v>
      </c>
      <c r="F27" s="300">
        <v>11.35</v>
      </c>
      <c r="G27" s="301">
        <v>22.65</v>
      </c>
      <c r="H27" s="300">
        <v>11.324999999999999</v>
      </c>
    </row>
    <row r="28" spans="1:8" ht="20.25" customHeight="1" x14ac:dyDescent="0.25">
      <c r="A28" s="108" t="s">
        <v>389</v>
      </c>
      <c r="B28" s="109" t="s">
        <v>390</v>
      </c>
      <c r="C28" s="110" t="s">
        <v>12</v>
      </c>
      <c r="D28" s="109" t="s">
        <v>13</v>
      </c>
      <c r="E28" s="111">
        <v>10.7</v>
      </c>
      <c r="F28" s="112">
        <v>11.4</v>
      </c>
      <c r="G28" s="111">
        <v>22.1</v>
      </c>
      <c r="H28" s="112">
        <v>11.05</v>
      </c>
    </row>
    <row r="29" spans="1:8" ht="20.25" customHeight="1" x14ac:dyDescent="0.25">
      <c r="A29" s="118" t="s">
        <v>391</v>
      </c>
      <c r="B29" s="119" t="s">
        <v>392</v>
      </c>
      <c r="C29" s="120" t="s">
        <v>12</v>
      </c>
      <c r="D29" s="119" t="s">
        <v>13</v>
      </c>
      <c r="E29" s="121">
        <v>10.199999999999999</v>
      </c>
      <c r="F29" s="122">
        <v>11.6</v>
      </c>
      <c r="G29" s="121">
        <v>21.799999999999997</v>
      </c>
      <c r="H29" s="122">
        <v>10.899999999999999</v>
      </c>
    </row>
    <row r="30" spans="1:8" ht="20.25" customHeight="1" x14ac:dyDescent="0.25">
      <c r="A30" s="118" t="s">
        <v>393</v>
      </c>
      <c r="B30" s="119" t="s">
        <v>394</v>
      </c>
      <c r="C30" s="120" t="s">
        <v>28</v>
      </c>
      <c r="D30" s="119" t="s">
        <v>13</v>
      </c>
      <c r="E30" s="121">
        <v>10.5</v>
      </c>
      <c r="F30" s="122">
        <v>11.25</v>
      </c>
      <c r="G30" s="121">
        <v>21.75</v>
      </c>
      <c r="H30" s="122">
        <v>10.875</v>
      </c>
    </row>
    <row r="31" spans="1:8" ht="20.25" customHeight="1" x14ac:dyDescent="0.25">
      <c r="A31" s="118" t="s">
        <v>395</v>
      </c>
      <c r="B31" s="119" t="s">
        <v>396</v>
      </c>
      <c r="C31" s="120" t="s">
        <v>109</v>
      </c>
      <c r="D31" s="119" t="s">
        <v>13</v>
      </c>
      <c r="E31" s="121">
        <v>10.8</v>
      </c>
      <c r="F31" s="122">
        <v>10.9</v>
      </c>
      <c r="G31" s="121">
        <v>21.700000000000003</v>
      </c>
      <c r="H31" s="122">
        <v>10.850000000000001</v>
      </c>
    </row>
    <row r="32" spans="1:8" ht="20.25" customHeight="1" x14ac:dyDescent="0.25">
      <c r="A32" s="118" t="s">
        <v>253</v>
      </c>
      <c r="B32" s="119" t="s">
        <v>308</v>
      </c>
      <c r="C32" s="120" t="s">
        <v>72</v>
      </c>
      <c r="D32" s="119" t="s">
        <v>13</v>
      </c>
      <c r="E32" s="121">
        <v>11.5</v>
      </c>
      <c r="F32" s="122">
        <v>9.15</v>
      </c>
      <c r="G32" s="121">
        <v>20.65</v>
      </c>
      <c r="H32" s="122">
        <v>10.324999999999999</v>
      </c>
    </row>
    <row r="33" spans="1:8" ht="20.25" customHeight="1" x14ac:dyDescent="0.25">
      <c r="A33" s="118" t="s">
        <v>156</v>
      </c>
      <c r="B33" s="119" t="s">
        <v>397</v>
      </c>
      <c r="C33" s="120" t="s">
        <v>28</v>
      </c>
      <c r="D33" s="119" t="s">
        <v>13</v>
      </c>
      <c r="E33" s="121">
        <v>10.3</v>
      </c>
      <c r="F33" s="122">
        <v>10.3</v>
      </c>
      <c r="G33" s="121">
        <v>20.6</v>
      </c>
      <c r="H33" s="122">
        <v>10.3</v>
      </c>
    </row>
    <row r="34" spans="1:8" ht="20.25" customHeight="1" x14ac:dyDescent="0.25">
      <c r="A34" s="113" t="s">
        <v>215</v>
      </c>
      <c r="B34" s="114" t="s">
        <v>397</v>
      </c>
      <c r="C34" s="115" t="s">
        <v>28</v>
      </c>
      <c r="D34" s="114" t="s">
        <v>13</v>
      </c>
      <c r="E34" s="116">
        <v>9.9</v>
      </c>
      <c r="F34" s="117">
        <v>10.45</v>
      </c>
      <c r="G34" s="116">
        <v>20.350000000000001</v>
      </c>
      <c r="H34" s="117">
        <v>10.175000000000001</v>
      </c>
    </row>
    <row r="35" spans="1:8" ht="20.25" customHeight="1" x14ac:dyDescent="0.25">
      <c r="A35" s="113" t="s">
        <v>398</v>
      </c>
      <c r="B35" s="114" t="s">
        <v>399</v>
      </c>
      <c r="C35" s="115" t="s">
        <v>28</v>
      </c>
      <c r="D35" s="114" t="s">
        <v>13</v>
      </c>
      <c r="E35" s="116">
        <v>10</v>
      </c>
      <c r="F35" s="117">
        <v>10.3</v>
      </c>
      <c r="G35" s="116">
        <v>20.3</v>
      </c>
      <c r="H35" s="117">
        <v>10.15</v>
      </c>
    </row>
    <row r="36" spans="1:8" ht="20.25" customHeight="1" x14ac:dyDescent="0.25">
      <c r="A36" s="113" t="s">
        <v>400</v>
      </c>
      <c r="B36" s="114" t="s">
        <v>401</v>
      </c>
      <c r="C36" s="115" t="s">
        <v>12</v>
      </c>
      <c r="D36" s="114" t="s">
        <v>13</v>
      </c>
      <c r="E36" s="116">
        <v>9.6</v>
      </c>
      <c r="F36" s="117">
        <v>10.65</v>
      </c>
      <c r="G36" s="116">
        <v>20.25</v>
      </c>
      <c r="H36" s="117">
        <v>10.125</v>
      </c>
    </row>
    <row r="37" spans="1:8" ht="20.25" customHeight="1" x14ac:dyDescent="0.25">
      <c r="A37" s="113" t="s">
        <v>402</v>
      </c>
      <c r="B37" s="114" t="s">
        <v>403</v>
      </c>
      <c r="C37" s="115" t="s">
        <v>109</v>
      </c>
      <c r="D37" s="114" t="s">
        <v>13</v>
      </c>
      <c r="E37" s="116">
        <v>9.8000000000000007</v>
      </c>
      <c r="F37" s="117">
        <v>9.9499999999999993</v>
      </c>
      <c r="G37" s="116">
        <v>19.75</v>
      </c>
      <c r="H37" s="117">
        <v>9.875</v>
      </c>
    </row>
    <row r="38" spans="1:8" ht="20.25" customHeight="1" x14ac:dyDescent="0.25">
      <c r="A38" s="113" t="s">
        <v>404</v>
      </c>
      <c r="B38" s="114" t="s">
        <v>405</v>
      </c>
      <c r="C38" s="115" t="s">
        <v>28</v>
      </c>
      <c r="D38" s="114" t="s">
        <v>13</v>
      </c>
      <c r="E38" s="116">
        <v>9.1999999999999993</v>
      </c>
      <c r="F38" s="117">
        <v>10.45</v>
      </c>
      <c r="G38" s="116">
        <v>19.649999999999999</v>
      </c>
      <c r="H38" s="117">
        <v>9.8249999999999993</v>
      </c>
    </row>
    <row r="39" spans="1:8" ht="20.25" customHeight="1" x14ac:dyDescent="0.25">
      <c r="A39" s="113" t="s">
        <v>406</v>
      </c>
      <c r="B39" s="114" t="s">
        <v>407</v>
      </c>
      <c r="C39" s="115" t="s">
        <v>109</v>
      </c>
      <c r="D39" s="114" t="s">
        <v>13</v>
      </c>
      <c r="E39" s="116">
        <v>9.5</v>
      </c>
      <c r="F39" s="117">
        <v>9.9499999999999993</v>
      </c>
      <c r="G39" s="116">
        <v>19.45</v>
      </c>
      <c r="H39" s="117">
        <v>9.7249999999999996</v>
      </c>
    </row>
    <row r="40" spans="1:8" ht="20.25" customHeight="1" x14ac:dyDescent="0.25">
      <c r="A40" s="113" t="s">
        <v>408</v>
      </c>
      <c r="B40" s="114" t="s">
        <v>375</v>
      </c>
      <c r="C40" s="115" t="s">
        <v>72</v>
      </c>
      <c r="D40" s="114" t="s">
        <v>13</v>
      </c>
      <c r="E40" s="116">
        <v>9.5</v>
      </c>
      <c r="F40" s="117">
        <v>9.6999999999999993</v>
      </c>
      <c r="G40" s="116">
        <v>19.2</v>
      </c>
      <c r="H40" s="117">
        <v>9.6</v>
      </c>
    </row>
    <row r="41" spans="1:8" ht="20.25" customHeight="1" x14ac:dyDescent="0.25">
      <c r="A41" s="113" t="s">
        <v>409</v>
      </c>
      <c r="B41" s="114" t="s">
        <v>202</v>
      </c>
      <c r="C41" s="115" t="s">
        <v>72</v>
      </c>
      <c r="D41" s="114" t="s">
        <v>13</v>
      </c>
      <c r="E41" s="116">
        <v>9.6999999999999993</v>
      </c>
      <c r="F41" s="117">
        <v>9.4</v>
      </c>
      <c r="G41" s="116">
        <v>19.100000000000001</v>
      </c>
      <c r="H41" s="117">
        <v>9.5500000000000007</v>
      </c>
    </row>
    <row r="42" spans="1:8" ht="20.25" customHeight="1" x14ac:dyDescent="0.25">
      <c r="A42" s="113" t="s">
        <v>410</v>
      </c>
      <c r="B42" s="114" t="s">
        <v>411</v>
      </c>
      <c r="C42" s="115" t="s">
        <v>72</v>
      </c>
      <c r="D42" s="114" t="s">
        <v>13</v>
      </c>
      <c r="E42" s="116">
        <v>9</v>
      </c>
      <c r="F42" s="117">
        <v>9</v>
      </c>
      <c r="G42" s="116">
        <v>18</v>
      </c>
      <c r="H42" s="117">
        <v>9</v>
      </c>
    </row>
    <row r="43" spans="1:8" ht="20.25" customHeight="1" x14ac:dyDescent="0.25">
      <c r="A43" s="113" t="s">
        <v>412</v>
      </c>
      <c r="B43" s="114" t="s">
        <v>413</v>
      </c>
      <c r="C43" s="115" t="s">
        <v>35</v>
      </c>
      <c r="D43" s="114" t="s">
        <v>13</v>
      </c>
      <c r="E43" s="116">
        <v>9</v>
      </c>
      <c r="F43" s="117">
        <v>0</v>
      </c>
      <c r="G43" s="116">
        <v>9</v>
      </c>
      <c r="H43" s="117">
        <v>4.5</v>
      </c>
    </row>
    <row r="44" spans="1:8" ht="20.25" customHeight="1" thickBot="1" x14ac:dyDescent="0.3">
      <c r="A44" s="69" t="s">
        <v>414</v>
      </c>
      <c r="B44" s="19" t="s">
        <v>415</v>
      </c>
      <c r="C44" s="20" t="s">
        <v>72</v>
      </c>
      <c r="D44" s="19" t="s">
        <v>13</v>
      </c>
      <c r="E44" s="24">
        <v>0</v>
      </c>
      <c r="F44" s="263">
        <v>0</v>
      </c>
      <c r="G44" s="24">
        <v>0</v>
      </c>
      <c r="H44" s="263">
        <v>0</v>
      </c>
    </row>
    <row r="45" spans="1:8" x14ac:dyDescent="0.25">
      <c r="A45" s="266"/>
      <c r="B45" s="267"/>
      <c r="C45" s="266"/>
      <c r="D45" s="268"/>
      <c r="E45" s="268"/>
      <c r="F45" s="268"/>
    </row>
    <row r="46" spans="1:8" x14ac:dyDescent="0.25">
      <c r="A46" s="266"/>
      <c r="B46" s="267"/>
      <c r="C46" s="266"/>
      <c r="D46" s="268"/>
      <c r="E46" s="268"/>
      <c r="F46" s="268"/>
    </row>
    <row r="47" spans="1:8" ht="24" customHeight="1" thickBot="1" x14ac:dyDescent="0.3">
      <c r="A47" s="555" t="s">
        <v>460</v>
      </c>
      <c r="B47" s="555"/>
      <c r="C47" s="555"/>
      <c r="D47" s="555"/>
      <c r="E47" s="555"/>
      <c r="F47" s="555"/>
      <c r="G47" s="555"/>
      <c r="H47" s="555"/>
    </row>
    <row r="48" spans="1:8" ht="34.5" customHeight="1" thickBot="1" x14ac:dyDescent="0.3">
      <c r="A48" s="313" t="s">
        <v>1</v>
      </c>
      <c r="B48" s="314" t="s">
        <v>2</v>
      </c>
      <c r="C48" s="314" t="s">
        <v>3</v>
      </c>
      <c r="D48" s="314" t="s">
        <v>4</v>
      </c>
      <c r="E48" s="314" t="s">
        <v>350</v>
      </c>
      <c r="F48" s="314" t="s">
        <v>351</v>
      </c>
      <c r="G48" s="314" t="s">
        <v>8</v>
      </c>
      <c r="H48" s="315" t="s">
        <v>192</v>
      </c>
    </row>
    <row r="49" spans="1:8" ht="20.25" customHeight="1" x14ac:dyDescent="0.25">
      <c r="A49" s="296" t="s">
        <v>416</v>
      </c>
      <c r="B49" s="297" t="s">
        <v>417</v>
      </c>
      <c r="C49" s="298" t="s">
        <v>35</v>
      </c>
      <c r="D49" s="302" t="s">
        <v>17</v>
      </c>
      <c r="E49" s="301">
        <v>11.4</v>
      </c>
      <c r="F49" s="300">
        <v>10.7</v>
      </c>
      <c r="G49" s="301">
        <v>22.1</v>
      </c>
      <c r="H49" s="300">
        <v>11.05</v>
      </c>
    </row>
    <row r="50" spans="1:8" ht="20.25" customHeight="1" x14ac:dyDescent="0.25">
      <c r="A50" s="108" t="s">
        <v>418</v>
      </c>
      <c r="B50" s="109" t="s">
        <v>419</v>
      </c>
      <c r="C50" s="110" t="s">
        <v>72</v>
      </c>
      <c r="D50" s="140" t="s">
        <v>17</v>
      </c>
      <c r="E50" s="111">
        <v>11.6</v>
      </c>
      <c r="F50" s="112">
        <v>10.4</v>
      </c>
      <c r="G50" s="111">
        <v>22</v>
      </c>
      <c r="H50" s="112">
        <v>11</v>
      </c>
    </row>
    <row r="51" spans="1:8" ht="20.25" customHeight="1" x14ac:dyDescent="0.25">
      <c r="A51" s="118" t="s">
        <v>420</v>
      </c>
      <c r="B51" s="119" t="s">
        <v>421</v>
      </c>
      <c r="C51" s="120" t="s">
        <v>72</v>
      </c>
      <c r="D51" s="280" t="s">
        <v>17</v>
      </c>
      <c r="E51" s="121">
        <v>10.7</v>
      </c>
      <c r="F51" s="122">
        <v>10.8</v>
      </c>
      <c r="G51" s="121">
        <v>21.5</v>
      </c>
      <c r="H51" s="122">
        <v>10.75</v>
      </c>
    </row>
    <row r="52" spans="1:8" ht="20.25" customHeight="1" x14ac:dyDescent="0.25">
      <c r="A52" s="118" t="s">
        <v>422</v>
      </c>
      <c r="B52" s="119" t="s">
        <v>423</v>
      </c>
      <c r="C52" s="120" t="s">
        <v>28</v>
      </c>
      <c r="D52" s="280" t="s">
        <v>17</v>
      </c>
      <c r="E52" s="121">
        <v>10.5</v>
      </c>
      <c r="F52" s="122">
        <v>10.9</v>
      </c>
      <c r="G52" s="121">
        <v>21.4</v>
      </c>
      <c r="H52" s="122">
        <v>10.7</v>
      </c>
    </row>
    <row r="53" spans="1:8" ht="20.25" customHeight="1" x14ac:dyDescent="0.25">
      <c r="A53" s="118" t="s">
        <v>424</v>
      </c>
      <c r="B53" s="119" t="s">
        <v>425</v>
      </c>
      <c r="C53" s="120" t="s">
        <v>179</v>
      </c>
      <c r="D53" s="280" t="s">
        <v>17</v>
      </c>
      <c r="E53" s="121">
        <v>11.3</v>
      </c>
      <c r="F53" s="122">
        <v>10</v>
      </c>
      <c r="G53" s="121">
        <v>21.3</v>
      </c>
      <c r="H53" s="122">
        <v>10.65</v>
      </c>
    </row>
    <row r="54" spans="1:8" ht="20.25" customHeight="1" x14ac:dyDescent="0.25">
      <c r="A54" s="118" t="s">
        <v>426</v>
      </c>
      <c r="B54" s="119" t="s">
        <v>427</v>
      </c>
      <c r="C54" s="120" t="s">
        <v>123</v>
      </c>
      <c r="D54" s="280" t="s">
        <v>17</v>
      </c>
      <c r="E54" s="121">
        <v>10.3</v>
      </c>
      <c r="F54" s="122">
        <v>10.6</v>
      </c>
      <c r="G54" s="121">
        <v>20.9</v>
      </c>
      <c r="H54" s="122">
        <v>10.45</v>
      </c>
    </row>
    <row r="55" spans="1:8" ht="20.25" customHeight="1" x14ac:dyDescent="0.25">
      <c r="A55" s="118" t="s">
        <v>428</v>
      </c>
      <c r="B55" s="119" t="s">
        <v>429</v>
      </c>
      <c r="C55" s="120" t="s">
        <v>179</v>
      </c>
      <c r="D55" s="280" t="s">
        <v>17</v>
      </c>
      <c r="E55" s="121">
        <v>10.6</v>
      </c>
      <c r="F55" s="122">
        <v>10.3</v>
      </c>
      <c r="G55" s="121">
        <v>20.9</v>
      </c>
      <c r="H55" s="122">
        <v>10.45</v>
      </c>
    </row>
    <row r="56" spans="1:8" ht="20.25" customHeight="1" x14ac:dyDescent="0.25">
      <c r="A56" s="118" t="s">
        <v>430</v>
      </c>
      <c r="B56" s="119" t="s">
        <v>431</v>
      </c>
      <c r="C56" s="120" t="s">
        <v>28</v>
      </c>
      <c r="D56" s="280" t="s">
        <v>17</v>
      </c>
      <c r="E56" s="121">
        <v>10.3</v>
      </c>
      <c r="F56" s="122">
        <v>10.5</v>
      </c>
      <c r="G56" s="121">
        <v>20.8</v>
      </c>
      <c r="H56" s="122">
        <v>10.4</v>
      </c>
    </row>
    <row r="57" spans="1:8" ht="20.25" customHeight="1" x14ac:dyDescent="0.25">
      <c r="A57" s="118" t="s">
        <v>432</v>
      </c>
      <c r="B57" s="119" t="s">
        <v>433</v>
      </c>
      <c r="C57" s="120" t="s">
        <v>35</v>
      </c>
      <c r="D57" s="280" t="s">
        <v>17</v>
      </c>
      <c r="E57" s="121">
        <v>9.9</v>
      </c>
      <c r="F57" s="122">
        <v>10.8</v>
      </c>
      <c r="G57" s="121">
        <v>20.700000000000003</v>
      </c>
      <c r="H57" s="122">
        <v>10.350000000000001</v>
      </c>
    </row>
    <row r="58" spans="1:8" ht="20.25" customHeight="1" x14ac:dyDescent="0.25">
      <c r="A58" s="113" t="s">
        <v>434</v>
      </c>
      <c r="B58" s="114" t="s">
        <v>435</v>
      </c>
      <c r="C58" s="115" t="s">
        <v>35</v>
      </c>
      <c r="D58" s="146" t="s">
        <v>17</v>
      </c>
      <c r="E58" s="116">
        <v>10</v>
      </c>
      <c r="F58" s="117">
        <v>10.5</v>
      </c>
      <c r="G58" s="116">
        <v>20.5</v>
      </c>
      <c r="H58" s="117">
        <v>10.25</v>
      </c>
    </row>
    <row r="59" spans="1:8" ht="20.25" customHeight="1" thickBot="1" x14ac:dyDescent="0.3">
      <c r="A59" s="215" t="s">
        <v>436</v>
      </c>
      <c r="B59" s="187" t="s">
        <v>437</v>
      </c>
      <c r="C59" s="188" t="s">
        <v>72</v>
      </c>
      <c r="D59" s="197" t="s">
        <v>17</v>
      </c>
      <c r="E59" s="189">
        <v>10.6</v>
      </c>
      <c r="F59" s="216">
        <v>9.6</v>
      </c>
      <c r="G59" s="189">
        <v>20.2</v>
      </c>
      <c r="H59" s="216">
        <v>10.1</v>
      </c>
    </row>
    <row r="60" spans="1:8" x14ac:dyDescent="0.25">
      <c r="A60" s="4"/>
      <c r="B60" s="4"/>
      <c r="C60" s="4"/>
      <c r="D60" s="4"/>
      <c r="E60" s="4"/>
      <c r="F60" s="4"/>
      <c r="G60" s="4"/>
      <c r="H60" s="4"/>
    </row>
    <row r="61" spans="1:8" ht="24" customHeight="1" thickBot="1" x14ac:dyDescent="0.3">
      <c r="A61" s="557" t="s">
        <v>438</v>
      </c>
      <c r="B61" s="557"/>
      <c r="C61" s="557"/>
      <c r="D61" s="557"/>
      <c r="E61" s="557"/>
      <c r="F61" s="557"/>
      <c r="G61" s="557"/>
      <c r="H61" s="557"/>
    </row>
    <row r="62" spans="1:8" ht="34.5" customHeight="1" thickBot="1" x14ac:dyDescent="0.3">
      <c r="A62" s="313" t="s">
        <v>1</v>
      </c>
      <c r="B62" s="314" t="s">
        <v>2</v>
      </c>
      <c r="C62" s="314" t="s">
        <v>3</v>
      </c>
      <c r="D62" s="314" t="s">
        <v>4</v>
      </c>
      <c r="E62" s="314" t="s">
        <v>350</v>
      </c>
      <c r="F62" s="314" t="s">
        <v>351</v>
      </c>
      <c r="G62" s="314" t="s">
        <v>8</v>
      </c>
      <c r="H62" s="315" t="s">
        <v>192</v>
      </c>
    </row>
    <row r="63" spans="1:8" ht="20.25" customHeight="1" x14ac:dyDescent="0.25">
      <c r="A63" s="303" t="s">
        <v>439</v>
      </c>
      <c r="B63" s="304" t="s">
        <v>440</v>
      </c>
      <c r="C63" s="305" t="s">
        <v>72</v>
      </c>
      <c r="D63" s="306" t="s">
        <v>91</v>
      </c>
      <c r="E63" s="307">
        <v>11</v>
      </c>
      <c r="F63" s="308">
        <v>10.3</v>
      </c>
      <c r="G63" s="307">
        <v>21.3</v>
      </c>
      <c r="H63" s="308">
        <v>10.65</v>
      </c>
    </row>
    <row r="64" spans="1:8" ht="20.25" customHeight="1" x14ac:dyDescent="0.25">
      <c r="A64" s="113" t="s">
        <v>441</v>
      </c>
      <c r="B64" s="114" t="s">
        <v>442</v>
      </c>
      <c r="C64" s="115" t="s">
        <v>35</v>
      </c>
      <c r="D64" s="146" t="s">
        <v>91</v>
      </c>
      <c r="E64" s="116">
        <v>10.3</v>
      </c>
      <c r="F64" s="117">
        <v>10.1</v>
      </c>
      <c r="G64" s="116">
        <v>20.399999999999999</v>
      </c>
      <c r="H64" s="117">
        <v>10.199999999999999</v>
      </c>
    </row>
    <row r="65" spans="1:18" ht="20.25" customHeight="1" x14ac:dyDescent="0.25">
      <c r="A65" s="113" t="s">
        <v>443</v>
      </c>
      <c r="B65" s="114" t="s">
        <v>444</v>
      </c>
      <c r="C65" s="115" t="s">
        <v>35</v>
      </c>
      <c r="D65" s="146" t="s">
        <v>91</v>
      </c>
      <c r="E65" s="116">
        <v>9.6999999999999993</v>
      </c>
      <c r="F65" s="117">
        <v>10.6</v>
      </c>
      <c r="G65" s="116">
        <v>20.299999999999997</v>
      </c>
      <c r="H65" s="117">
        <v>10.149999999999999</v>
      </c>
    </row>
    <row r="66" spans="1:18" ht="20.25" customHeight="1" x14ac:dyDescent="0.25">
      <c r="A66" s="281" t="s">
        <v>445</v>
      </c>
      <c r="B66" s="115" t="s">
        <v>446</v>
      </c>
      <c r="C66" s="115" t="s">
        <v>72</v>
      </c>
      <c r="D66" s="282" t="s">
        <v>91</v>
      </c>
      <c r="E66" s="116">
        <v>9.9</v>
      </c>
      <c r="F66" s="117">
        <v>10.3</v>
      </c>
      <c r="G66" s="116">
        <v>20.200000000000003</v>
      </c>
      <c r="H66" s="117">
        <v>10.100000000000001</v>
      </c>
    </row>
    <row r="67" spans="1:18" ht="20.25" customHeight="1" x14ac:dyDescent="0.25">
      <c r="A67" s="113" t="s">
        <v>447</v>
      </c>
      <c r="B67" s="114" t="s">
        <v>448</v>
      </c>
      <c r="C67" s="115" t="s">
        <v>123</v>
      </c>
      <c r="D67" s="146" t="s">
        <v>91</v>
      </c>
      <c r="E67" s="116">
        <v>9.8000000000000007</v>
      </c>
      <c r="F67" s="117">
        <v>10.199999999999999</v>
      </c>
      <c r="G67" s="116">
        <v>20</v>
      </c>
      <c r="H67" s="117">
        <v>10</v>
      </c>
    </row>
    <row r="68" spans="1:18" ht="20.25" customHeight="1" x14ac:dyDescent="0.25">
      <c r="A68" s="113" t="s">
        <v>449</v>
      </c>
      <c r="B68" s="114" t="s">
        <v>450</v>
      </c>
      <c r="C68" s="115" t="s">
        <v>72</v>
      </c>
      <c r="D68" s="146" t="s">
        <v>91</v>
      </c>
      <c r="E68" s="228">
        <v>9.5</v>
      </c>
      <c r="F68" s="229">
        <v>10.3</v>
      </c>
      <c r="G68" s="228">
        <v>19.8</v>
      </c>
      <c r="H68" s="229">
        <v>9.9</v>
      </c>
    </row>
    <row r="69" spans="1:18" ht="20.25" customHeight="1" thickBot="1" x14ac:dyDescent="0.3">
      <c r="A69" s="215" t="s">
        <v>451</v>
      </c>
      <c r="B69" s="187" t="s">
        <v>375</v>
      </c>
      <c r="C69" s="188" t="s">
        <v>72</v>
      </c>
      <c r="D69" s="197" t="s">
        <v>91</v>
      </c>
      <c r="E69" s="283">
        <v>9.5</v>
      </c>
      <c r="F69" s="284">
        <v>9.5500000000000007</v>
      </c>
      <c r="G69" s="283">
        <v>19.05</v>
      </c>
      <c r="H69" s="284">
        <v>9.5250000000000004</v>
      </c>
    </row>
    <row r="70" spans="1:18" x14ac:dyDescent="0.25">
      <c r="A70" s="4"/>
      <c r="B70" s="4"/>
      <c r="C70" s="4"/>
      <c r="D70" s="4"/>
      <c r="E70" s="4"/>
      <c r="F70" s="4"/>
      <c r="G70" s="4"/>
      <c r="H70" s="4"/>
    </row>
    <row r="71" spans="1:18" ht="24" customHeight="1" thickBot="1" x14ac:dyDescent="0.3">
      <c r="A71" s="556" t="s">
        <v>461</v>
      </c>
      <c r="B71" s="556"/>
      <c r="C71" s="556"/>
      <c r="D71" s="556"/>
      <c r="E71" s="556"/>
      <c r="F71" s="556"/>
      <c r="G71" s="556"/>
      <c r="H71" s="556"/>
    </row>
    <row r="72" spans="1:18" ht="34.5" customHeight="1" thickBot="1" x14ac:dyDescent="0.3">
      <c r="A72" s="313" t="s">
        <v>1</v>
      </c>
      <c r="B72" s="314" t="s">
        <v>2</v>
      </c>
      <c r="C72" s="314" t="s">
        <v>3</v>
      </c>
      <c r="D72" s="314" t="s">
        <v>4</v>
      </c>
      <c r="E72" s="314" t="s">
        <v>350</v>
      </c>
      <c r="F72" s="314" t="s">
        <v>351</v>
      </c>
      <c r="G72" s="314" t="s">
        <v>8</v>
      </c>
      <c r="H72" s="315" t="s">
        <v>192</v>
      </c>
      <c r="J72" s="136"/>
      <c r="K72" s="136"/>
      <c r="L72" s="136"/>
      <c r="M72" s="136"/>
      <c r="N72" s="136"/>
      <c r="O72" s="136"/>
      <c r="P72" s="136"/>
      <c r="Q72" s="136"/>
      <c r="R72" s="136"/>
    </row>
    <row r="73" spans="1:18" ht="20.25" customHeight="1" x14ac:dyDescent="0.25">
      <c r="A73" s="309" t="s">
        <v>232</v>
      </c>
      <c r="B73" s="310" t="s">
        <v>462</v>
      </c>
      <c r="C73" s="311" t="s">
        <v>109</v>
      </c>
      <c r="D73" s="310" t="s">
        <v>101</v>
      </c>
      <c r="E73" s="301">
        <v>11.8</v>
      </c>
      <c r="F73" s="300">
        <v>12</v>
      </c>
      <c r="G73" s="301">
        <v>23.8</v>
      </c>
      <c r="H73" s="300">
        <v>11.9</v>
      </c>
      <c r="J73" s="286"/>
      <c r="K73" s="287"/>
      <c r="L73" s="287"/>
      <c r="M73" s="288"/>
      <c r="N73" s="287"/>
      <c r="O73" s="289"/>
      <c r="P73" s="289"/>
      <c r="Q73" s="289"/>
      <c r="R73" s="289"/>
    </row>
    <row r="74" spans="1:18" ht="20.25" customHeight="1" thickBot="1" x14ac:dyDescent="0.3">
      <c r="A74" s="291" t="s">
        <v>463</v>
      </c>
      <c r="B74" s="292" t="s">
        <v>464</v>
      </c>
      <c r="C74" s="293" t="s">
        <v>123</v>
      </c>
      <c r="D74" s="292" t="s">
        <v>101</v>
      </c>
      <c r="E74" s="183">
        <v>10.7</v>
      </c>
      <c r="F74" s="294">
        <v>10.3</v>
      </c>
      <c r="G74" s="183">
        <v>21</v>
      </c>
      <c r="H74" s="294">
        <v>10.5</v>
      </c>
      <c r="J74" s="286"/>
      <c r="K74" s="287"/>
      <c r="L74" s="287"/>
      <c r="M74" s="288"/>
      <c r="N74" s="287"/>
      <c r="O74" s="289"/>
      <c r="P74" s="289"/>
      <c r="Q74" s="289"/>
      <c r="R74" s="289"/>
    </row>
    <row r="75" spans="1:18" x14ac:dyDescent="0.25">
      <c r="A75" s="4"/>
      <c r="B75" s="4"/>
      <c r="C75" s="4"/>
      <c r="D75" s="4"/>
      <c r="E75" s="4"/>
      <c r="F75" s="4"/>
      <c r="G75" s="4"/>
      <c r="H75" s="4"/>
      <c r="J75" s="136"/>
      <c r="K75" s="136"/>
      <c r="L75" s="136"/>
      <c r="M75" s="136"/>
      <c r="N75" s="136"/>
      <c r="O75" s="136"/>
      <c r="P75" s="136"/>
      <c r="Q75" s="136"/>
      <c r="R75" s="136"/>
    </row>
    <row r="76" spans="1:18" ht="24" customHeight="1" thickBot="1" x14ac:dyDescent="0.3">
      <c r="A76" s="556" t="s">
        <v>452</v>
      </c>
      <c r="B76" s="556"/>
      <c r="C76" s="556"/>
      <c r="D76" s="556"/>
      <c r="E76" s="556"/>
      <c r="F76" s="556"/>
      <c r="G76" s="556"/>
      <c r="H76" s="556"/>
    </row>
    <row r="77" spans="1:18" ht="34.5" customHeight="1" thickBot="1" x14ac:dyDescent="0.3">
      <c r="A77" s="313" t="s">
        <v>1</v>
      </c>
      <c r="B77" s="314" t="s">
        <v>2</v>
      </c>
      <c r="C77" s="314" t="s">
        <v>3</v>
      </c>
      <c r="D77" s="314" t="s">
        <v>4</v>
      </c>
      <c r="E77" s="314" t="s">
        <v>350</v>
      </c>
      <c r="F77" s="314" t="s">
        <v>351</v>
      </c>
      <c r="G77" s="314" t="s">
        <v>8</v>
      </c>
      <c r="H77" s="315" t="s">
        <v>192</v>
      </c>
    </row>
    <row r="78" spans="1:18" ht="20.25" customHeight="1" x14ac:dyDescent="0.25">
      <c r="A78" s="296" t="s">
        <v>453</v>
      </c>
      <c r="B78" s="297" t="s">
        <v>407</v>
      </c>
      <c r="C78" s="298" t="s">
        <v>109</v>
      </c>
      <c r="D78" s="302" t="s">
        <v>158</v>
      </c>
      <c r="E78" s="312">
        <v>11.5</v>
      </c>
      <c r="F78" s="300">
        <v>10.8</v>
      </c>
      <c r="G78" s="301">
        <v>22.3</v>
      </c>
      <c r="H78" s="300">
        <v>11.15</v>
      </c>
    </row>
    <row r="79" spans="1:18" ht="20.25" customHeight="1" x14ac:dyDescent="0.25">
      <c r="A79" s="113" t="s">
        <v>454</v>
      </c>
      <c r="B79" s="114" t="s">
        <v>455</v>
      </c>
      <c r="C79" s="115" t="s">
        <v>35</v>
      </c>
      <c r="D79" s="146" t="s">
        <v>158</v>
      </c>
      <c r="E79" s="285">
        <v>10.3</v>
      </c>
      <c r="F79" s="117">
        <v>10.1</v>
      </c>
      <c r="G79" s="116">
        <v>20.399999999999999</v>
      </c>
      <c r="H79" s="117">
        <v>10.199999999999999</v>
      </c>
    </row>
    <row r="80" spans="1:18" ht="20.25" customHeight="1" x14ac:dyDescent="0.25">
      <c r="A80" s="113" t="s">
        <v>456</v>
      </c>
      <c r="B80" s="114" t="s">
        <v>457</v>
      </c>
      <c r="C80" s="115" t="s">
        <v>35</v>
      </c>
      <c r="D80" s="146" t="s">
        <v>158</v>
      </c>
      <c r="E80" s="285">
        <v>9.8000000000000007</v>
      </c>
      <c r="F80" s="117">
        <v>10.5</v>
      </c>
      <c r="G80" s="116">
        <v>20.3</v>
      </c>
      <c r="H80" s="117">
        <v>10.15</v>
      </c>
    </row>
    <row r="81" spans="1:8" ht="20.25" customHeight="1" thickBot="1" x14ac:dyDescent="0.3">
      <c r="A81" s="215" t="s">
        <v>458</v>
      </c>
      <c r="B81" s="187" t="s">
        <v>459</v>
      </c>
      <c r="C81" s="188" t="s">
        <v>35</v>
      </c>
      <c r="D81" s="197" t="s">
        <v>158</v>
      </c>
      <c r="E81" s="290">
        <v>10.199999999999999</v>
      </c>
      <c r="F81" s="216">
        <v>10</v>
      </c>
      <c r="G81" s="189">
        <v>20.2</v>
      </c>
      <c r="H81" s="216">
        <v>10.1</v>
      </c>
    </row>
    <row r="82" spans="1:8" ht="18" x14ac:dyDescent="0.25">
      <c r="A82" s="249"/>
      <c r="B82" s="249"/>
      <c r="C82" s="249"/>
      <c r="D82" s="249"/>
      <c r="E82" s="249"/>
      <c r="F82" s="136"/>
    </row>
    <row r="83" spans="1:8" ht="15.75" x14ac:dyDescent="0.25">
      <c r="A83" s="264"/>
      <c r="B83" s="264"/>
      <c r="C83" s="264"/>
      <c r="D83" s="265"/>
      <c r="E83" s="265"/>
      <c r="F83" s="265"/>
    </row>
    <row r="84" spans="1:8" x14ac:dyDescent="0.25">
      <c r="A84" s="267"/>
      <c r="B84" s="267"/>
      <c r="C84" s="266"/>
      <c r="D84" s="268"/>
      <c r="E84" s="268"/>
      <c r="F84" s="268"/>
    </row>
    <row r="85" spans="1:8" x14ac:dyDescent="0.25">
      <c r="A85" s="266"/>
      <c r="B85" s="267"/>
      <c r="C85" s="266"/>
      <c r="D85" s="268"/>
      <c r="E85" s="268"/>
      <c r="F85" s="268"/>
    </row>
    <row r="86" spans="1:8" x14ac:dyDescent="0.25">
      <c r="A86" s="266"/>
      <c r="B86" s="267"/>
      <c r="C86" s="266"/>
      <c r="D86" s="268"/>
      <c r="E86" s="268"/>
      <c r="F86" s="268"/>
    </row>
    <row r="87" spans="1:8" x14ac:dyDescent="0.25">
      <c r="A87" s="266"/>
      <c r="B87" s="267"/>
      <c r="C87" s="266"/>
      <c r="D87" s="268"/>
      <c r="E87" s="268"/>
      <c r="F87" s="268"/>
    </row>
  </sheetData>
  <mergeCells count="7">
    <mergeCell ref="A7:H7"/>
    <mergeCell ref="A1:H1"/>
    <mergeCell ref="A47:H47"/>
    <mergeCell ref="A71:H71"/>
    <mergeCell ref="A61:H61"/>
    <mergeCell ref="A76:H76"/>
    <mergeCell ref="A25:H25"/>
  </mergeCells>
  <pageMargins left="0.7" right="0.7" top="0.75" bottom="0.75" header="0.3" footer="0.3"/>
  <pageSetup paperSize="9" scale="5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sqref="A1:I21"/>
    </sheetView>
  </sheetViews>
  <sheetFormatPr defaultRowHeight="15" x14ac:dyDescent="0.25"/>
  <cols>
    <col min="1" max="1" width="13.28515625" customWidth="1"/>
    <col min="2" max="2" width="15" customWidth="1"/>
    <col min="3" max="3" width="12.140625" customWidth="1"/>
    <col min="4" max="4" width="13.85546875" customWidth="1"/>
    <col min="5" max="7" width="11" customWidth="1"/>
    <col min="8" max="8" width="13.5703125" customWidth="1"/>
  </cols>
  <sheetData>
    <row r="1" spans="1:9" ht="30.75" customHeight="1" thickBot="1" x14ac:dyDescent="0.3">
      <c r="A1" s="656" t="s">
        <v>571</v>
      </c>
      <c r="B1" s="656"/>
      <c r="C1" s="656"/>
      <c r="D1" s="656"/>
      <c r="E1" s="656"/>
      <c r="F1" s="656"/>
      <c r="G1" s="656"/>
      <c r="H1" s="656"/>
      <c r="I1" s="656"/>
    </row>
    <row r="2" spans="1:9" ht="22.5" customHeight="1" thickBot="1" x14ac:dyDescent="0.3">
      <c r="A2" s="212" t="s">
        <v>1</v>
      </c>
      <c r="B2" s="212" t="s">
        <v>2</v>
      </c>
      <c r="C2" s="212" t="s">
        <v>3</v>
      </c>
      <c r="D2" s="212" t="s">
        <v>4</v>
      </c>
      <c r="E2" s="212" t="s">
        <v>350</v>
      </c>
      <c r="F2" s="212" t="s">
        <v>6</v>
      </c>
      <c r="G2" s="411" t="s">
        <v>8</v>
      </c>
      <c r="H2" s="411" t="s">
        <v>9</v>
      </c>
      <c r="I2" s="410"/>
    </row>
    <row r="3" spans="1:9" ht="20.25" customHeight="1" x14ac:dyDescent="0.25">
      <c r="A3" s="372" t="s">
        <v>545</v>
      </c>
      <c r="B3" s="373" t="s">
        <v>558</v>
      </c>
      <c r="C3" s="373" t="s">
        <v>28</v>
      </c>
      <c r="D3" s="373" t="s">
        <v>517</v>
      </c>
      <c r="E3" s="415">
        <v>12</v>
      </c>
      <c r="F3" s="374">
        <v>12.35</v>
      </c>
      <c r="G3" s="416">
        <v>24.35</v>
      </c>
      <c r="H3" s="662">
        <v>49.75</v>
      </c>
      <c r="I3" s="558">
        <v>1</v>
      </c>
    </row>
    <row r="4" spans="1:9" ht="20.25" customHeight="1" x14ac:dyDescent="0.25">
      <c r="A4" s="376" t="s">
        <v>546</v>
      </c>
      <c r="B4" s="377" t="s">
        <v>483</v>
      </c>
      <c r="C4" s="377" t="s">
        <v>28</v>
      </c>
      <c r="D4" s="377" t="s">
        <v>540</v>
      </c>
      <c r="E4" s="417">
        <v>12.6</v>
      </c>
      <c r="F4" s="378">
        <v>11.95</v>
      </c>
      <c r="G4" s="418">
        <v>24.549999999999997</v>
      </c>
      <c r="H4" s="663"/>
      <c r="I4" s="559"/>
    </row>
    <row r="5" spans="1:9" ht="20.25" customHeight="1" thickBot="1" x14ac:dyDescent="0.3">
      <c r="A5" s="380" t="s">
        <v>547</v>
      </c>
      <c r="B5" s="381" t="s">
        <v>559</v>
      </c>
      <c r="C5" s="381" t="s">
        <v>28</v>
      </c>
      <c r="D5" s="381" t="s">
        <v>101</v>
      </c>
      <c r="E5" s="419">
        <v>12.8</v>
      </c>
      <c r="F5" s="382">
        <v>12</v>
      </c>
      <c r="G5" s="420">
        <v>24.8</v>
      </c>
      <c r="H5" s="664"/>
      <c r="I5" s="560"/>
    </row>
    <row r="6" spans="1:9" ht="20.25" customHeight="1" x14ac:dyDescent="0.25">
      <c r="A6" s="384" t="s">
        <v>548</v>
      </c>
      <c r="B6" s="385" t="s">
        <v>560</v>
      </c>
      <c r="C6" s="385" t="s">
        <v>28</v>
      </c>
      <c r="D6" s="385" t="s">
        <v>540</v>
      </c>
      <c r="E6" s="427">
        <v>11.6</v>
      </c>
      <c r="F6" s="386">
        <v>10.65</v>
      </c>
      <c r="G6" s="428">
        <v>22.25</v>
      </c>
      <c r="H6" s="665">
        <v>49.55</v>
      </c>
      <c r="I6" s="668">
        <v>2</v>
      </c>
    </row>
    <row r="7" spans="1:9" ht="20.25" customHeight="1" x14ac:dyDescent="0.25">
      <c r="A7" s="429" t="s">
        <v>80</v>
      </c>
      <c r="B7" s="430" t="s">
        <v>134</v>
      </c>
      <c r="C7" s="430" t="s">
        <v>28</v>
      </c>
      <c r="D7" s="430" t="s">
        <v>540</v>
      </c>
      <c r="E7" s="431">
        <v>12.5</v>
      </c>
      <c r="F7" s="432">
        <v>12.2</v>
      </c>
      <c r="G7" s="433">
        <v>24.7</v>
      </c>
      <c r="H7" s="666"/>
      <c r="I7" s="669"/>
    </row>
    <row r="8" spans="1:9" ht="20.25" customHeight="1" thickBot="1" x14ac:dyDescent="0.3">
      <c r="A8" s="388" t="s">
        <v>150</v>
      </c>
      <c r="B8" s="389" t="s">
        <v>561</v>
      </c>
      <c r="C8" s="389" t="s">
        <v>28</v>
      </c>
      <c r="D8" s="389" t="s">
        <v>517</v>
      </c>
      <c r="E8" s="434">
        <v>12.55</v>
      </c>
      <c r="F8" s="390">
        <v>12.3</v>
      </c>
      <c r="G8" s="435">
        <v>24.85</v>
      </c>
      <c r="H8" s="667"/>
      <c r="I8" s="670"/>
    </row>
    <row r="9" spans="1:9" ht="20.25" customHeight="1" x14ac:dyDescent="0.25">
      <c r="A9" s="392" t="s">
        <v>549</v>
      </c>
      <c r="B9" s="393" t="s">
        <v>562</v>
      </c>
      <c r="C9" s="393" t="s">
        <v>12</v>
      </c>
      <c r="D9" s="393" t="s">
        <v>517</v>
      </c>
      <c r="E9" s="421">
        <v>11.6</v>
      </c>
      <c r="F9" s="394">
        <v>12.35</v>
      </c>
      <c r="G9" s="422">
        <v>23.95</v>
      </c>
      <c r="H9" s="671">
        <v>49.25</v>
      </c>
      <c r="I9" s="673">
        <v>3</v>
      </c>
    </row>
    <row r="10" spans="1:9" ht="20.25" customHeight="1" thickBot="1" x14ac:dyDescent="0.3">
      <c r="A10" s="396" t="s">
        <v>208</v>
      </c>
      <c r="B10" s="397" t="s">
        <v>478</v>
      </c>
      <c r="C10" s="397" t="s">
        <v>12</v>
      </c>
      <c r="D10" s="397" t="s">
        <v>517</v>
      </c>
      <c r="E10" s="425">
        <v>12.5</v>
      </c>
      <c r="F10" s="398">
        <v>12.8</v>
      </c>
      <c r="G10" s="426">
        <v>25.3</v>
      </c>
      <c r="H10" s="672"/>
      <c r="I10" s="674"/>
    </row>
    <row r="11" spans="1:9" ht="20.25" customHeight="1" x14ac:dyDescent="0.25">
      <c r="A11" s="353" t="s">
        <v>550</v>
      </c>
      <c r="B11" s="354" t="s">
        <v>563</v>
      </c>
      <c r="C11" s="354" t="s">
        <v>60</v>
      </c>
      <c r="D11" s="354" t="s">
        <v>101</v>
      </c>
      <c r="E11" s="412">
        <v>12.3</v>
      </c>
      <c r="F11" s="360">
        <v>12</v>
      </c>
      <c r="G11" s="361">
        <v>24.3</v>
      </c>
      <c r="H11" s="658">
        <v>49</v>
      </c>
      <c r="I11" s="660">
        <v>4</v>
      </c>
    </row>
    <row r="12" spans="1:9" ht="20.25" customHeight="1" thickBot="1" x14ac:dyDescent="0.3">
      <c r="A12" s="355" t="s">
        <v>551</v>
      </c>
      <c r="B12" s="356" t="s">
        <v>234</v>
      </c>
      <c r="C12" s="356" t="s">
        <v>60</v>
      </c>
      <c r="D12" s="356" t="s">
        <v>101</v>
      </c>
      <c r="E12" s="414">
        <v>12.7</v>
      </c>
      <c r="F12" s="365">
        <v>12</v>
      </c>
      <c r="G12" s="366">
        <v>24.7</v>
      </c>
      <c r="H12" s="659"/>
      <c r="I12" s="661"/>
    </row>
    <row r="13" spans="1:9" ht="20.25" customHeight="1" x14ac:dyDescent="0.25">
      <c r="A13" s="353" t="s">
        <v>552</v>
      </c>
      <c r="B13" s="354" t="s">
        <v>564</v>
      </c>
      <c r="C13" s="354" t="s">
        <v>20</v>
      </c>
      <c r="D13" s="354" t="s">
        <v>101</v>
      </c>
      <c r="E13" s="412">
        <v>12.4</v>
      </c>
      <c r="F13" s="360">
        <v>11</v>
      </c>
      <c r="G13" s="361">
        <v>23.4</v>
      </c>
      <c r="H13" s="658">
        <v>48.699999999999996</v>
      </c>
      <c r="I13" s="660">
        <v>5</v>
      </c>
    </row>
    <row r="14" spans="1:9" ht="20.25" customHeight="1" thickBot="1" x14ac:dyDescent="0.3">
      <c r="A14" s="355" t="s">
        <v>224</v>
      </c>
      <c r="B14" s="356" t="s">
        <v>76</v>
      </c>
      <c r="C14" s="356" t="s">
        <v>20</v>
      </c>
      <c r="D14" s="356" t="s">
        <v>517</v>
      </c>
      <c r="E14" s="414">
        <v>12.6</v>
      </c>
      <c r="F14" s="365">
        <v>12.7</v>
      </c>
      <c r="G14" s="366">
        <v>25.299999999999997</v>
      </c>
      <c r="H14" s="659"/>
      <c r="I14" s="661"/>
    </row>
    <row r="15" spans="1:9" ht="20.25" customHeight="1" x14ac:dyDescent="0.25">
      <c r="A15" s="353" t="s">
        <v>553</v>
      </c>
      <c r="B15" s="354" t="s">
        <v>565</v>
      </c>
      <c r="C15" s="354" t="s">
        <v>123</v>
      </c>
      <c r="D15" s="354" t="s">
        <v>101</v>
      </c>
      <c r="E15" s="412">
        <v>12.1</v>
      </c>
      <c r="F15" s="360">
        <v>11.9</v>
      </c>
      <c r="G15" s="361">
        <v>24</v>
      </c>
      <c r="H15" s="658">
        <v>48</v>
      </c>
      <c r="I15" s="660">
        <v>6</v>
      </c>
    </row>
    <row r="16" spans="1:9" ht="20.25" customHeight="1" thickBot="1" x14ac:dyDescent="0.3">
      <c r="A16" s="355" t="s">
        <v>554</v>
      </c>
      <c r="B16" s="356" t="s">
        <v>566</v>
      </c>
      <c r="C16" s="356" t="s">
        <v>123</v>
      </c>
      <c r="D16" s="356" t="s">
        <v>517</v>
      </c>
      <c r="E16" s="414">
        <v>11.65</v>
      </c>
      <c r="F16" s="365">
        <v>12.35</v>
      </c>
      <c r="G16" s="366">
        <v>24</v>
      </c>
      <c r="H16" s="659"/>
      <c r="I16" s="661"/>
    </row>
    <row r="17" spans="1:9" ht="20.25" customHeight="1" x14ac:dyDescent="0.25">
      <c r="A17" s="353" t="s">
        <v>555</v>
      </c>
      <c r="B17" s="354" t="s">
        <v>567</v>
      </c>
      <c r="C17" s="354" t="s">
        <v>60</v>
      </c>
      <c r="D17" s="354" t="s">
        <v>101</v>
      </c>
      <c r="E17" s="412">
        <v>12.5</v>
      </c>
      <c r="F17" s="360">
        <v>10.7</v>
      </c>
      <c r="G17" s="361">
        <v>23.2</v>
      </c>
      <c r="H17" s="658">
        <v>47.099999999999994</v>
      </c>
      <c r="I17" s="660">
        <v>7</v>
      </c>
    </row>
    <row r="18" spans="1:9" ht="20.25" customHeight="1" thickBot="1" x14ac:dyDescent="0.3">
      <c r="A18" s="355" t="s">
        <v>556</v>
      </c>
      <c r="B18" s="356" t="s">
        <v>568</v>
      </c>
      <c r="C18" s="356" t="s">
        <v>60</v>
      </c>
      <c r="D18" s="356" t="s">
        <v>101</v>
      </c>
      <c r="E18" s="414">
        <v>12</v>
      </c>
      <c r="F18" s="365">
        <v>11.9</v>
      </c>
      <c r="G18" s="366">
        <v>23.9</v>
      </c>
      <c r="H18" s="659"/>
      <c r="I18" s="661"/>
    </row>
    <row r="19" spans="1:9" ht="20.25" customHeight="1" x14ac:dyDescent="0.25">
      <c r="A19" s="353" t="s">
        <v>306</v>
      </c>
      <c r="B19" s="354" t="s">
        <v>569</v>
      </c>
      <c r="C19" s="354" t="s">
        <v>40</v>
      </c>
      <c r="D19" s="354" t="s">
        <v>540</v>
      </c>
      <c r="E19" s="412">
        <v>12</v>
      </c>
      <c r="F19" s="360">
        <v>12.3</v>
      </c>
      <c r="G19" s="361">
        <v>24.3</v>
      </c>
      <c r="H19" s="658">
        <v>24.3</v>
      </c>
      <c r="I19" s="660">
        <v>8</v>
      </c>
    </row>
    <row r="20" spans="1:9" ht="20.25" customHeight="1" thickBot="1" x14ac:dyDescent="0.3">
      <c r="A20" s="355" t="s">
        <v>557</v>
      </c>
      <c r="B20" s="356" t="s">
        <v>570</v>
      </c>
      <c r="C20" s="356" t="s">
        <v>40</v>
      </c>
      <c r="D20" s="356" t="s">
        <v>540</v>
      </c>
      <c r="E20" s="414">
        <v>0</v>
      </c>
      <c r="F20" s="365">
        <v>0</v>
      </c>
      <c r="G20" s="366">
        <v>0</v>
      </c>
      <c r="H20" s="659"/>
      <c r="I20" s="661"/>
    </row>
  </sheetData>
  <mergeCells count="17">
    <mergeCell ref="I9:I10"/>
    <mergeCell ref="H17:H18"/>
    <mergeCell ref="I17:I18"/>
    <mergeCell ref="H19:H20"/>
    <mergeCell ref="I19:I20"/>
    <mergeCell ref="A1:I1"/>
    <mergeCell ref="H11:H12"/>
    <mergeCell ref="I11:I12"/>
    <mergeCell ref="H13:H14"/>
    <mergeCell ref="I13:I14"/>
    <mergeCell ref="H15:H16"/>
    <mergeCell ref="I15:I16"/>
    <mergeCell ref="H3:H5"/>
    <mergeCell ref="I3:I5"/>
    <mergeCell ref="H6:H8"/>
    <mergeCell ref="I6:I8"/>
    <mergeCell ref="H9:H10"/>
  </mergeCells>
  <pageMargins left="0.7" right="0.7" top="0.75" bottom="0.75" header="0.3" footer="0.3"/>
  <pageSetup paperSize="9" scale="7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K2" sqref="K2:L4"/>
    </sheetView>
  </sheetViews>
  <sheetFormatPr defaultRowHeight="15" x14ac:dyDescent="0.25"/>
  <cols>
    <col min="1" max="1" width="15.7109375" customWidth="1"/>
    <col min="2" max="2" width="16" customWidth="1"/>
    <col min="3" max="3" width="16.42578125" customWidth="1"/>
    <col min="4" max="8" width="13.42578125" customWidth="1"/>
  </cols>
  <sheetData>
    <row r="1" spans="1:12" ht="22.5" customHeight="1" thickBot="1" x14ac:dyDescent="0.3">
      <c r="A1" s="501" t="s">
        <v>593</v>
      </c>
      <c r="B1" s="501"/>
      <c r="C1" s="501"/>
      <c r="D1" s="501"/>
      <c r="E1" s="501"/>
      <c r="F1" s="501"/>
      <c r="G1" s="501"/>
      <c r="H1" s="501"/>
    </row>
    <row r="2" spans="1:12" ht="20.25" customHeight="1" thickBot="1" x14ac:dyDescent="0.3">
      <c r="A2" s="343" t="s">
        <v>1</v>
      </c>
      <c r="B2" s="344" t="s">
        <v>2</v>
      </c>
      <c r="C2" s="344" t="s">
        <v>3</v>
      </c>
      <c r="D2" s="506" t="s">
        <v>4</v>
      </c>
      <c r="E2" s="343" t="s">
        <v>350</v>
      </c>
      <c r="F2" s="507" t="s">
        <v>223</v>
      </c>
      <c r="G2" s="343" t="s">
        <v>8</v>
      </c>
      <c r="H2" s="506" t="s">
        <v>192</v>
      </c>
      <c r="K2" s="151"/>
      <c r="L2" s="272" t="s">
        <v>626</v>
      </c>
    </row>
    <row r="3" spans="1:12" ht="21" customHeight="1" x14ac:dyDescent="0.25">
      <c r="A3" s="235" t="s">
        <v>594</v>
      </c>
      <c r="B3" s="184" t="s">
        <v>595</v>
      </c>
      <c r="C3" s="185" t="s">
        <v>35</v>
      </c>
      <c r="D3" s="196" t="s">
        <v>17</v>
      </c>
      <c r="E3" s="508">
        <v>12.5</v>
      </c>
      <c r="F3" s="509">
        <v>11.3</v>
      </c>
      <c r="G3" s="186">
        <v>23.8</v>
      </c>
      <c r="H3" s="510">
        <v>11.9</v>
      </c>
      <c r="K3" s="152"/>
      <c r="L3" s="154" t="s">
        <v>627</v>
      </c>
    </row>
    <row r="4" spans="1:12" ht="20.25" customHeight="1" x14ac:dyDescent="0.25">
      <c r="A4" s="266"/>
      <c r="B4" s="266"/>
      <c r="C4" s="267"/>
      <c r="D4" s="266"/>
      <c r="E4" s="268"/>
      <c r="F4" s="319"/>
      <c r="G4" s="319"/>
      <c r="H4" s="319"/>
      <c r="K4" s="150"/>
      <c r="L4" s="153" t="s">
        <v>628</v>
      </c>
    </row>
    <row r="5" spans="1:12" x14ac:dyDescent="0.25">
      <c r="A5" s="266"/>
      <c r="B5" s="266"/>
      <c r="C5" s="267"/>
      <c r="D5" s="266"/>
      <c r="E5" s="268"/>
      <c r="F5" s="319"/>
      <c r="G5" s="319"/>
      <c r="H5" s="319"/>
    </row>
    <row r="6" spans="1:12" ht="22.5" customHeight="1" thickBot="1" x14ac:dyDescent="0.3">
      <c r="A6" s="501" t="s">
        <v>596</v>
      </c>
      <c r="B6" s="501"/>
      <c r="C6" s="501"/>
      <c r="D6" s="501"/>
      <c r="E6" s="501"/>
      <c r="F6" s="501"/>
      <c r="G6" s="501"/>
      <c r="H6" s="501"/>
    </row>
    <row r="7" spans="1:12" ht="20.25" customHeight="1" thickBot="1" x14ac:dyDescent="0.3">
      <c r="A7" s="343" t="s">
        <v>1</v>
      </c>
      <c r="B7" s="344" t="s">
        <v>2</v>
      </c>
      <c r="C7" s="344" t="s">
        <v>3</v>
      </c>
      <c r="D7" s="506" t="s">
        <v>4</v>
      </c>
      <c r="E7" s="343" t="s">
        <v>350</v>
      </c>
      <c r="F7" s="507" t="s">
        <v>223</v>
      </c>
      <c r="G7" s="343" t="s">
        <v>8</v>
      </c>
      <c r="H7" s="506" t="s">
        <v>192</v>
      </c>
    </row>
    <row r="8" spans="1:12" ht="21" customHeight="1" x14ac:dyDescent="0.25">
      <c r="A8" s="108" t="s">
        <v>597</v>
      </c>
      <c r="B8" s="109" t="s">
        <v>598</v>
      </c>
      <c r="C8" s="110" t="s">
        <v>60</v>
      </c>
      <c r="D8" s="140" t="s">
        <v>101</v>
      </c>
      <c r="E8" s="502">
        <v>13.9</v>
      </c>
      <c r="F8" s="503">
        <v>13.3</v>
      </c>
      <c r="G8" s="111">
        <v>27.200000000000003</v>
      </c>
      <c r="H8" s="112">
        <v>13.600000000000001</v>
      </c>
    </row>
    <row r="9" spans="1:12" ht="21" customHeight="1" x14ac:dyDescent="0.25">
      <c r="A9" s="108" t="s">
        <v>599</v>
      </c>
      <c r="B9" s="109" t="s">
        <v>600</v>
      </c>
      <c r="C9" s="110" t="s">
        <v>353</v>
      </c>
      <c r="D9" s="140" t="s">
        <v>101</v>
      </c>
      <c r="E9" s="502">
        <v>13.6</v>
      </c>
      <c r="F9" s="503">
        <v>13.5</v>
      </c>
      <c r="G9" s="111">
        <v>27.1</v>
      </c>
      <c r="H9" s="112">
        <v>13.55</v>
      </c>
    </row>
    <row r="10" spans="1:12" ht="21" customHeight="1" x14ac:dyDescent="0.25">
      <c r="A10" s="118" t="s">
        <v>150</v>
      </c>
      <c r="B10" s="119" t="s">
        <v>558</v>
      </c>
      <c r="C10" s="120" t="s">
        <v>353</v>
      </c>
      <c r="D10" s="280" t="s">
        <v>101</v>
      </c>
      <c r="E10" s="504">
        <v>13</v>
      </c>
      <c r="F10" s="505">
        <v>11.6</v>
      </c>
      <c r="G10" s="121">
        <v>24.6</v>
      </c>
      <c r="H10" s="122">
        <v>12.3</v>
      </c>
    </row>
    <row r="11" spans="1:12" ht="21" customHeight="1" x14ac:dyDescent="0.25">
      <c r="A11" s="113" t="s">
        <v>601</v>
      </c>
      <c r="B11" s="114" t="s">
        <v>602</v>
      </c>
      <c r="C11" s="115" t="s">
        <v>123</v>
      </c>
      <c r="D11" s="146" t="s">
        <v>101</v>
      </c>
      <c r="E11" s="508">
        <v>11.6</v>
      </c>
      <c r="F11" s="509">
        <v>12</v>
      </c>
      <c r="G11" s="116">
        <v>23.6</v>
      </c>
      <c r="H11" s="117">
        <v>11.8</v>
      </c>
    </row>
    <row r="12" spans="1:12" ht="21" customHeight="1" x14ac:dyDescent="0.25">
      <c r="A12" s="113" t="s">
        <v>603</v>
      </c>
      <c r="B12" s="114" t="s">
        <v>604</v>
      </c>
      <c r="C12" s="115" t="s">
        <v>203</v>
      </c>
      <c r="D12" s="146" t="s">
        <v>101</v>
      </c>
      <c r="E12" s="508">
        <v>12.2</v>
      </c>
      <c r="F12" s="509">
        <v>10.9</v>
      </c>
      <c r="G12" s="116">
        <v>23.1</v>
      </c>
      <c r="H12" s="117">
        <v>11.55</v>
      </c>
    </row>
    <row r="13" spans="1:12" x14ac:dyDescent="0.25">
      <c r="A13" s="4"/>
      <c r="B13" s="4"/>
      <c r="C13" s="4"/>
      <c r="D13" s="4"/>
      <c r="E13" s="4"/>
      <c r="F13" s="4"/>
      <c r="G13" s="4"/>
      <c r="H13" s="4"/>
    </row>
    <row r="14" spans="1:12" x14ac:dyDescent="0.25">
      <c r="A14" s="4"/>
      <c r="B14" s="4"/>
      <c r="C14" s="4"/>
      <c r="D14" s="4"/>
      <c r="E14" s="4"/>
      <c r="F14" s="4"/>
      <c r="G14" s="4"/>
      <c r="H14" s="4"/>
    </row>
    <row r="15" spans="1:12" ht="22.5" customHeight="1" thickBot="1" x14ac:dyDescent="0.3">
      <c r="A15" s="501" t="s">
        <v>605</v>
      </c>
      <c r="B15" s="501"/>
      <c r="C15" s="501"/>
      <c r="D15" s="501"/>
      <c r="E15" s="501"/>
      <c r="F15" s="501"/>
      <c r="G15" s="501"/>
      <c r="H15" s="501"/>
    </row>
    <row r="16" spans="1:12" ht="20.25" customHeight="1" thickBot="1" x14ac:dyDescent="0.3">
      <c r="A16" s="343" t="s">
        <v>1</v>
      </c>
      <c r="B16" s="344" t="s">
        <v>2</v>
      </c>
      <c r="C16" s="344" t="s">
        <v>3</v>
      </c>
      <c r="D16" s="506" t="s">
        <v>4</v>
      </c>
      <c r="E16" s="343" t="s">
        <v>350</v>
      </c>
      <c r="F16" s="507" t="s">
        <v>223</v>
      </c>
      <c r="G16" s="343" t="s">
        <v>8</v>
      </c>
      <c r="H16" s="506" t="s">
        <v>192</v>
      </c>
    </row>
    <row r="17" spans="1:8" ht="21" customHeight="1" x14ac:dyDescent="0.25">
      <c r="A17" s="108" t="s">
        <v>51</v>
      </c>
      <c r="B17" s="109" t="s">
        <v>606</v>
      </c>
      <c r="C17" s="110" t="s">
        <v>28</v>
      </c>
      <c r="D17" s="140" t="s">
        <v>517</v>
      </c>
      <c r="E17" s="502">
        <v>13.3</v>
      </c>
      <c r="F17" s="503">
        <v>12.6</v>
      </c>
      <c r="G17" s="111">
        <v>25.9</v>
      </c>
      <c r="H17" s="112">
        <v>12.95</v>
      </c>
    </row>
    <row r="18" spans="1:8" ht="21" customHeight="1" x14ac:dyDescent="0.25">
      <c r="A18" s="108" t="s">
        <v>430</v>
      </c>
      <c r="B18" s="109" t="s">
        <v>607</v>
      </c>
      <c r="C18" s="110" t="s">
        <v>353</v>
      </c>
      <c r="D18" s="140" t="s">
        <v>517</v>
      </c>
      <c r="E18" s="502">
        <v>13.3</v>
      </c>
      <c r="F18" s="503">
        <v>12.6</v>
      </c>
      <c r="G18" s="111">
        <v>25.9</v>
      </c>
      <c r="H18" s="112">
        <v>12.95</v>
      </c>
    </row>
    <row r="19" spans="1:8" ht="21" customHeight="1" x14ac:dyDescent="0.25">
      <c r="A19" s="108" t="s">
        <v>608</v>
      </c>
      <c r="B19" s="109" t="s">
        <v>609</v>
      </c>
      <c r="C19" s="110" t="s">
        <v>203</v>
      </c>
      <c r="D19" s="140" t="s">
        <v>517</v>
      </c>
      <c r="E19" s="502">
        <v>13</v>
      </c>
      <c r="F19" s="503">
        <v>11.9</v>
      </c>
      <c r="G19" s="111">
        <v>24.9</v>
      </c>
      <c r="H19" s="112">
        <v>12.45</v>
      </c>
    </row>
    <row r="20" spans="1:8" ht="21" customHeight="1" x14ac:dyDescent="0.25">
      <c r="A20" s="118" t="s">
        <v>610</v>
      </c>
      <c r="B20" s="119" t="s">
        <v>611</v>
      </c>
      <c r="C20" s="120" t="s">
        <v>35</v>
      </c>
      <c r="D20" s="280" t="s">
        <v>517</v>
      </c>
      <c r="E20" s="504">
        <v>12.8</v>
      </c>
      <c r="F20" s="505">
        <v>12</v>
      </c>
      <c r="G20" s="121">
        <v>24.8</v>
      </c>
      <c r="H20" s="122">
        <v>12.4</v>
      </c>
    </row>
    <row r="21" spans="1:8" ht="21" customHeight="1" x14ac:dyDescent="0.25">
      <c r="A21" s="118" t="s">
        <v>612</v>
      </c>
      <c r="B21" s="119" t="s">
        <v>613</v>
      </c>
      <c r="C21" s="120" t="s">
        <v>28</v>
      </c>
      <c r="D21" s="280" t="s">
        <v>517</v>
      </c>
      <c r="E21" s="504">
        <v>12.7</v>
      </c>
      <c r="F21" s="505">
        <v>11.9</v>
      </c>
      <c r="G21" s="121">
        <v>24.6</v>
      </c>
      <c r="H21" s="122">
        <v>12.3</v>
      </c>
    </row>
    <row r="22" spans="1:8" ht="21" customHeight="1" x14ac:dyDescent="0.25">
      <c r="A22" s="118" t="s">
        <v>273</v>
      </c>
      <c r="B22" s="119" t="s">
        <v>614</v>
      </c>
      <c r="C22" s="120" t="s">
        <v>28</v>
      </c>
      <c r="D22" s="280" t="s">
        <v>517</v>
      </c>
      <c r="E22" s="504">
        <v>12.2</v>
      </c>
      <c r="F22" s="505">
        <v>11.8</v>
      </c>
      <c r="G22" s="121">
        <v>24</v>
      </c>
      <c r="H22" s="122">
        <v>12</v>
      </c>
    </row>
    <row r="23" spans="1:8" ht="21" customHeight="1" x14ac:dyDescent="0.25">
      <c r="A23" s="113" t="s">
        <v>615</v>
      </c>
      <c r="B23" s="114" t="s">
        <v>616</v>
      </c>
      <c r="C23" s="115" t="s">
        <v>35</v>
      </c>
      <c r="D23" s="146" t="s">
        <v>517</v>
      </c>
      <c r="E23" s="508">
        <v>12.6</v>
      </c>
      <c r="F23" s="509">
        <v>11</v>
      </c>
      <c r="G23" s="116">
        <v>23.6</v>
      </c>
      <c r="H23" s="117">
        <v>11.8</v>
      </c>
    </row>
    <row r="24" spans="1:8" ht="21" customHeight="1" x14ac:dyDescent="0.25">
      <c r="A24" s="113" t="s">
        <v>617</v>
      </c>
      <c r="B24" s="114" t="s">
        <v>127</v>
      </c>
      <c r="C24" s="115" t="s">
        <v>203</v>
      </c>
      <c r="D24" s="146" t="s">
        <v>517</v>
      </c>
      <c r="E24" s="508">
        <v>11.7</v>
      </c>
      <c r="F24" s="509">
        <v>11.4</v>
      </c>
      <c r="G24" s="116">
        <v>23.1</v>
      </c>
      <c r="H24" s="117">
        <v>11.55</v>
      </c>
    </row>
    <row r="25" spans="1:8" x14ac:dyDescent="0.25">
      <c r="A25" s="266"/>
      <c r="B25" s="266"/>
      <c r="C25" s="267"/>
      <c r="D25" s="266"/>
      <c r="E25" s="319"/>
      <c r="F25" s="319"/>
      <c r="G25" s="319"/>
      <c r="H25" s="319"/>
    </row>
    <row r="26" spans="1:8" x14ac:dyDescent="0.25">
      <c r="A26" s="4"/>
      <c r="B26" s="4"/>
      <c r="C26" s="4"/>
      <c r="D26" s="4"/>
      <c r="E26" s="4"/>
      <c r="F26" s="4"/>
      <c r="G26" s="4"/>
      <c r="H26" s="4"/>
    </row>
    <row r="27" spans="1:8" ht="22.5" customHeight="1" thickBot="1" x14ac:dyDescent="0.3">
      <c r="A27" s="501" t="s">
        <v>618</v>
      </c>
      <c r="B27" s="501"/>
      <c r="C27" s="501"/>
      <c r="D27" s="501"/>
      <c r="E27" s="501"/>
      <c r="F27" s="501"/>
      <c r="G27" s="501"/>
      <c r="H27" s="501"/>
    </row>
    <row r="28" spans="1:8" ht="20.25" customHeight="1" thickBot="1" x14ac:dyDescent="0.3">
      <c r="A28" s="343" t="s">
        <v>1</v>
      </c>
      <c r="B28" s="344" t="s">
        <v>2</v>
      </c>
      <c r="C28" s="344" t="s">
        <v>3</v>
      </c>
      <c r="D28" s="506" t="s">
        <v>4</v>
      </c>
      <c r="E28" s="343" t="s">
        <v>350</v>
      </c>
      <c r="F28" s="507" t="s">
        <v>223</v>
      </c>
      <c r="G28" s="343" t="s">
        <v>8</v>
      </c>
      <c r="H28" s="506" t="s">
        <v>192</v>
      </c>
    </row>
    <row r="29" spans="1:8" ht="21" customHeight="1" x14ac:dyDescent="0.25">
      <c r="A29" s="108" t="s">
        <v>150</v>
      </c>
      <c r="B29" s="109" t="s">
        <v>153</v>
      </c>
      <c r="C29" s="110" t="s">
        <v>195</v>
      </c>
      <c r="D29" s="140" t="s">
        <v>540</v>
      </c>
      <c r="E29" s="502">
        <v>13.4</v>
      </c>
      <c r="F29" s="503">
        <v>12.2</v>
      </c>
      <c r="G29" s="111">
        <v>25.6</v>
      </c>
      <c r="H29" s="112">
        <v>12.8</v>
      </c>
    </row>
    <row r="30" spans="1:8" ht="21" customHeight="1" x14ac:dyDescent="0.25">
      <c r="A30" s="118" t="s">
        <v>619</v>
      </c>
      <c r="B30" s="119" t="s">
        <v>620</v>
      </c>
      <c r="C30" s="120" t="s">
        <v>35</v>
      </c>
      <c r="D30" s="280" t="s">
        <v>540</v>
      </c>
      <c r="E30" s="504">
        <v>12.2</v>
      </c>
      <c r="F30" s="505">
        <v>12.3</v>
      </c>
      <c r="G30" s="121">
        <v>24.5</v>
      </c>
      <c r="H30" s="122">
        <v>12.25</v>
      </c>
    </row>
    <row r="31" spans="1:8" x14ac:dyDescent="0.25">
      <c r="A31" s="266"/>
      <c r="B31" s="266"/>
      <c r="C31" s="267"/>
      <c r="D31" s="266"/>
      <c r="E31" s="319"/>
      <c r="F31" s="319"/>
      <c r="G31" s="319"/>
      <c r="H31" s="319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ht="22.5" customHeight="1" thickBot="1" x14ac:dyDescent="0.3">
      <c r="A33" s="501" t="s">
        <v>621</v>
      </c>
      <c r="B33" s="501"/>
      <c r="C33" s="501"/>
      <c r="D33" s="501"/>
      <c r="E33" s="501"/>
      <c r="F33" s="501"/>
      <c r="G33" s="501"/>
      <c r="H33" s="501"/>
    </row>
    <row r="34" spans="1:8" ht="20.25" customHeight="1" thickBot="1" x14ac:dyDescent="0.3">
      <c r="A34" s="343" t="s">
        <v>1</v>
      </c>
      <c r="B34" s="344" t="s">
        <v>2</v>
      </c>
      <c r="C34" s="344" t="s">
        <v>3</v>
      </c>
      <c r="D34" s="506" t="s">
        <v>4</v>
      </c>
      <c r="E34" s="343" t="s">
        <v>350</v>
      </c>
      <c r="F34" s="507" t="s">
        <v>223</v>
      </c>
      <c r="G34" s="343" t="s">
        <v>8</v>
      </c>
      <c r="H34" s="506" t="s">
        <v>192</v>
      </c>
    </row>
    <row r="35" spans="1:8" ht="21" customHeight="1" x14ac:dyDescent="0.25">
      <c r="A35" s="125" t="s">
        <v>622</v>
      </c>
      <c r="B35" s="126" t="s">
        <v>623</v>
      </c>
      <c r="C35" s="127" t="s">
        <v>40</v>
      </c>
      <c r="D35" s="241" t="s">
        <v>624</v>
      </c>
      <c r="E35" s="502">
        <v>13.3</v>
      </c>
      <c r="F35" s="503">
        <v>12.3</v>
      </c>
      <c r="G35" s="128">
        <v>25.6</v>
      </c>
      <c r="H35" s="129">
        <v>12.8</v>
      </c>
    </row>
    <row r="36" spans="1:8" ht="21" customHeight="1" x14ac:dyDescent="0.25">
      <c r="A36" s="113" t="s">
        <v>625</v>
      </c>
      <c r="B36" s="114" t="s">
        <v>153</v>
      </c>
      <c r="C36" s="115" t="s">
        <v>195</v>
      </c>
      <c r="D36" s="146" t="s">
        <v>624</v>
      </c>
      <c r="E36" s="508">
        <v>10</v>
      </c>
      <c r="F36" s="509">
        <v>10.199999999999999</v>
      </c>
      <c r="G36" s="116">
        <v>20.2</v>
      </c>
      <c r="H36" s="117">
        <v>10.1</v>
      </c>
    </row>
    <row r="37" spans="1:8" x14ac:dyDescent="0.25">
      <c r="A37" s="4"/>
      <c r="B37" s="4"/>
      <c r="C37" s="4"/>
      <c r="D37" s="4"/>
      <c r="E37" s="4"/>
      <c r="F37" s="4"/>
      <c r="G37" s="4"/>
      <c r="H37" s="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H1"/>
    </sheetView>
  </sheetViews>
  <sheetFormatPr defaultRowHeight="15" x14ac:dyDescent="0.25"/>
  <cols>
    <col min="1" max="4" width="15.5703125" customWidth="1"/>
    <col min="5" max="9" width="12.7109375" customWidth="1"/>
  </cols>
  <sheetData>
    <row r="1" spans="1:9" ht="27" customHeight="1" thickBot="1" x14ac:dyDescent="0.3">
      <c r="A1" s="656" t="s">
        <v>629</v>
      </c>
      <c r="B1" s="656"/>
      <c r="C1" s="656"/>
      <c r="D1" s="656"/>
      <c r="E1" s="656"/>
      <c r="F1" s="656"/>
      <c r="G1" s="656"/>
      <c r="H1" s="656"/>
      <c r="I1" s="2"/>
    </row>
    <row r="2" spans="1:9" ht="32.25" thickBot="1" x14ac:dyDescent="0.3">
      <c r="A2" s="323" t="s">
        <v>1</v>
      </c>
      <c r="B2" s="324" t="s">
        <v>2</v>
      </c>
      <c r="C2" s="324" t="s">
        <v>3</v>
      </c>
      <c r="D2" s="324" t="s">
        <v>4</v>
      </c>
      <c r="E2" s="323" t="s">
        <v>350</v>
      </c>
      <c r="F2" s="324" t="s">
        <v>223</v>
      </c>
      <c r="G2" s="324" t="s">
        <v>8</v>
      </c>
      <c r="H2" s="522" t="s">
        <v>9</v>
      </c>
      <c r="I2" s="511"/>
    </row>
    <row r="3" spans="1:9" ht="21" customHeight="1" x14ac:dyDescent="0.25">
      <c r="A3" s="125" t="s">
        <v>430</v>
      </c>
      <c r="B3" s="126" t="s">
        <v>607</v>
      </c>
      <c r="C3" s="127" t="s">
        <v>353</v>
      </c>
      <c r="D3" s="126" t="s">
        <v>517</v>
      </c>
      <c r="E3" s="512">
        <f>+'[1]Level 6 - Level 6 - Carpet 1 (U'!G7</f>
        <v>13.3</v>
      </c>
      <c r="F3" s="512">
        <f>+'[1]Level 6 - Level 6 - Carpet 1 (U'!H7</f>
        <v>12.6</v>
      </c>
      <c r="G3" s="513">
        <f>+'[1]Level 6 - Level 6 - Carpet 1 (U'!I7</f>
        <v>25.9</v>
      </c>
      <c r="H3" s="620">
        <f>+E3+E5+F3+F5</f>
        <v>53</v>
      </c>
      <c r="I3" s="649">
        <v>1</v>
      </c>
    </row>
    <row r="4" spans="1:9" ht="21" customHeight="1" x14ac:dyDescent="0.25">
      <c r="A4" s="108" t="s">
        <v>150</v>
      </c>
      <c r="B4" s="109" t="s">
        <v>558</v>
      </c>
      <c r="C4" s="110" t="s">
        <v>353</v>
      </c>
      <c r="D4" s="109" t="s">
        <v>101</v>
      </c>
      <c r="E4" s="502">
        <f>+'[1]Level 6 - Level 6 - Carpet 1 (U'!G14</f>
        <v>13</v>
      </c>
      <c r="F4" s="502">
        <f>+'[1]Level 6 - Level 6 - Carpet 1 (U'!H14</f>
        <v>11.6</v>
      </c>
      <c r="G4" s="514">
        <f>+'[1]Level 6 - Level 6 - Carpet 1 (U'!I14</f>
        <v>24.6</v>
      </c>
      <c r="H4" s="624"/>
      <c r="I4" s="651"/>
    </row>
    <row r="5" spans="1:9" ht="21" customHeight="1" thickBot="1" x14ac:dyDescent="0.3">
      <c r="A5" s="218" t="s">
        <v>599</v>
      </c>
      <c r="B5" s="155" t="s">
        <v>600</v>
      </c>
      <c r="C5" s="156" t="s">
        <v>353</v>
      </c>
      <c r="D5" s="155" t="s">
        <v>101</v>
      </c>
      <c r="E5" s="515">
        <f>+'[1]Level 6 - Level 6 - Carpet 1 (U'!G15</f>
        <v>13.6</v>
      </c>
      <c r="F5" s="515">
        <f>+'[1]Level 6 - Level 6 - Carpet 1 (U'!H15</f>
        <v>13.5</v>
      </c>
      <c r="G5" s="516">
        <f>+'[1]Level 6 - Level 6 - Carpet 1 (U'!I15</f>
        <v>27.1</v>
      </c>
      <c r="H5" s="621"/>
      <c r="I5" s="650"/>
    </row>
    <row r="6" spans="1:9" ht="21" customHeight="1" x14ac:dyDescent="0.25">
      <c r="A6" s="247" t="s">
        <v>273</v>
      </c>
      <c r="B6" s="178" t="s">
        <v>614</v>
      </c>
      <c r="C6" s="179" t="s">
        <v>28</v>
      </c>
      <c r="D6" s="178" t="s">
        <v>517</v>
      </c>
      <c r="E6" s="517">
        <f>+'[1]Level 6 - Level 6 - Carpet 1 (U'!G5</f>
        <v>12.2</v>
      </c>
      <c r="F6" s="517">
        <f>+'[1]Level 6 - Level 6 - Carpet 1 (U'!H5</f>
        <v>11.8</v>
      </c>
      <c r="G6" s="518">
        <f>+'[1]Level 6 - Level 6 - Carpet 1 (U'!I5</f>
        <v>24</v>
      </c>
      <c r="H6" s="625">
        <f>+E7+E8+F7+F8</f>
        <v>50.5</v>
      </c>
      <c r="I6" s="675">
        <v>2</v>
      </c>
    </row>
    <row r="7" spans="1:9" ht="21" customHeight="1" x14ac:dyDescent="0.25">
      <c r="A7" s="118" t="s">
        <v>51</v>
      </c>
      <c r="B7" s="119" t="s">
        <v>606</v>
      </c>
      <c r="C7" s="120" t="s">
        <v>28</v>
      </c>
      <c r="D7" s="119" t="s">
        <v>517</v>
      </c>
      <c r="E7" s="504">
        <f>+'[1]Level 6 - Level 6 - Carpet 1 (U'!G6</f>
        <v>13.3</v>
      </c>
      <c r="F7" s="504">
        <f>+'[1]Level 6 - Level 6 - Carpet 1 (U'!H6</f>
        <v>12.6</v>
      </c>
      <c r="G7" s="519">
        <f>+'[1]Level 6 - Level 6 - Carpet 1 (U'!I6</f>
        <v>25.9</v>
      </c>
      <c r="H7" s="626"/>
      <c r="I7" s="676"/>
    </row>
    <row r="8" spans="1:9" ht="21" customHeight="1" thickBot="1" x14ac:dyDescent="0.3">
      <c r="A8" s="248" t="s">
        <v>612</v>
      </c>
      <c r="B8" s="181" t="s">
        <v>613</v>
      </c>
      <c r="C8" s="182" t="s">
        <v>28</v>
      </c>
      <c r="D8" s="181" t="s">
        <v>517</v>
      </c>
      <c r="E8" s="520">
        <f>+'[1]Level 6 - Level 6 - Carpet 1 (U'!G4</f>
        <v>12.7</v>
      </c>
      <c r="F8" s="520">
        <f>+'[1]Level 6 - Level 6 - Carpet 1 (U'!H4</f>
        <v>11.9</v>
      </c>
      <c r="G8" s="521">
        <f>+'[1]Level 6 - Level 6 - Carpet 1 (U'!I4</f>
        <v>24.6</v>
      </c>
      <c r="H8" s="627"/>
      <c r="I8" s="677"/>
    </row>
    <row r="9" spans="1:9" ht="21" customHeight="1" x14ac:dyDescent="0.25">
      <c r="A9" s="235" t="s">
        <v>150</v>
      </c>
      <c r="B9" s="184" t="s">
        <v>153</v>
      </c>
      <c r="C9" s="185" t="s">
        <v>195</v>
      </c>
      <c r="D9" s="184" t="s">
        <v>540</v>
      </c>
      <c r="E9" s="523">
        <f>+'[1]Level 6 - Level 6 - Carpet 1 (U'!G14</f>
        <v>13</v>
      </c>
      <c r="F9" s="523">
        <f>+'[1]Level 6 - Level 6 - Carpet 1 (U'!H14</f>
        <v>11.6</v>
      </c>
      <c r="G9" s="524">
        <f>+'[1]Level 6 - Level 6 - Carpet 1 (U'!I14</f>
        <v>24.6</v>
      </c>
      <c r="H9" s="611">
        <f>+G9+G10</f>
        <v>44.8</v>
      </c>
      <c r="I9" s="652">
        <v>3</v>
      </c>
    </row>
    <row r="10" spans="1:9" ht="21" customHeight="1" thickBot="1" x14ac:dyDescent="0.3">
      <c r="A10" s="215" t="s">
        <v>625</v>
      </c>
      <c r="B10" s="187" t="s">
        <v>153</v>
      </c>
      <c r="C10" s="188" t="s">
        <v>195</v>
      </c>
      <c r="D10" s="187" t="s">
        <v>624</v>
      </c>
      <c r="E10" s="525">
        <f>+'[1]Level 6 - Level 6 - Carpet 1 (U'!G19</f>
        <v>10</v>
      </c>
      <c r="F10" s="525">
        <f>+'[1]Level 6 - Level 6 - Carpet 1 (U'!H19</f>
        <v>10.199999999999999</v>
      </c>
      <c r="G10" s="526">
        <f>+'[1]Level 6 - Level 6 - Carpet 1 (U'!I19</f>
        <v>20.2</v>
      </c>
      <c r="H10" s="612"/>
      <c r="I10" s="654"/>
    </row>
  </sheetData>
  <mergeCells count="7">
    <mergeCell ref="H9:H10"/>
    <mergeCell ref="I9:I10"/>
    <mergeCell ref="A1:H1"/>
    <mergeCell ref="H3:H5"/>
    <mergeCell ref="I3:I5"/>
    <mergeCell ref="H6:H8"/>
    <mergeCell ref="I6:I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H11" sqref="H11"/>
    </sheetView>
  </sheetViews>
  <sheetFormatPr defaultRowHeight="15" x14ac:dyDescent="0.25"/>
  <cols>
    <col min="1" max="1" width="18.42578125" customWidth="1"/>
    <col min="2" max="2" width="16.28515625" customWidth="1"/>
    <col min="3" max="3" width="11.42578125" customWidth="1"/>
    <col min="4" max="4" width="14.28515625" customWidth="1"/>
    <col min="5" max="5" width="13.85546875" customWidth="1"/>
    <col min="6" max="6" width="15" customWidth="1"/>
    <col min="7" max="8" width="13.85546875" customWidth="1"/>
  </cols>
  <sheetData>
    <row r="1" spans="1:12" ht="23.25" customHeight="1" thickBot="1" x14ac:dyDescent="0.3">
      <c r="A1" s="501" t="s">
        <v>630</v>
      </c>
      <c r="B1" s="501"/>
      <c r="C1" s="501"/>
      <c r="D1" s="501"/>
      <c r="E1" s="501"/>
      <c r="F1" s="501"/>
      <c r="G1" s="501"/>
      <c r="H1" s="501"/>
    </row>
    <row r="2" spans="1:12" ht="15.75" thickBot="1" x14ac:dyDescent="0.3">
      <c r="A2" s="343" t="s">
        <v>1</v>
      </c>
      <c r="B2" s="344" t="s">
        <v>2</v>
      </c>
      <c r="C2" s="344" t="s">
        <v>3</v>
      </c>
      <c r="D2" s="506" t="s">
        <v>4</v>
      </c>
      <c r="E2" s="343" t="s">
        <v>350</v>
      </c>
      <c r="F2" s="507" t="s">
        <v>351</v>
      </c>
      <c r="G2" s="343" t="s">
        <v>8</v>
      </c>
      <c r="H2" s="506" t="s">
        <v>192</v>
      </c>
      <c r="K2" s="151"/>
      <c r="L2" s="272" t="s">
        <v>650</v>
      </c>
    </row>
    <row r="3" spans="1:12" ht="20.25" customHeight="1" thickBot="1" x14ac:dyDescent="0.3">
      <c r="A3" s="538" t="s">
        <v>610</v>
      </c>
      <c r="B3" s="539" t="s">
        <v>636</v>
      </c>
      <c r="C3" s="540" t="s">
        <v>20</v>
      </c>
      <c r="D3" s="539" t="s">
        <v>101</v>
      </c>
      <c r="E3" s="541">
        <v>13.1</v>
      </c>
      <c r="F3" s="542">
        <v>12.6</v>
      </c>
      <c r="G3" s="543">
        <v>25.7</v>
      </c>
      <c r="H3" s="544">
        <v>12.85</v>
      </c>
      <c r="K3" s="152"/>
      <c r="L3" s="154" t="s">
        <v>652</v>
      </c>
    </row>
    <row r="4" spans="1:12" x14ac:dyDescent="0.25">
      <c r="K4" s="150"/>
      <c r="L4" s="153" t="s">
        <v>651</v>
      </c>
    </row>
    <row r="7" spans="1:12" ht="18.75" thickBot="1" x14ac:dyDescent="0.3">
      <c r="A7" s="501" t="s">
        <v>631</v>
      </c>
      <c r="B7" s="501"/>
      <c r="C7" s="501"/>
      <c r="D7" s="501"/>
      <c r="E7" s="501"/>
      <c r="F7" s="501"/>
      <c r="G7" s="501"/>
      <c r="H7" s="501"/>
    </row>
    <row r="8" spans="1:12" ht="15.75" thickBot="1" x14ac:dyDescent="0.3">
      <c r="A8" s="343" t="s">
        <v>1</v>
      </c>
      <c r="B8" s="344" t="s">
        <v>2</v>
      </c>
      <c r="C8" s="344" t="s">
        <v>3</v>
      </c>
      <c r="D8" s="506" t="s">
        <v>4</v>
      </c>
      <c r="E8" s="343" t="s">
        <v>350</v>
      </c>
      <c r="F8" s="507" t="s">
        <v>351</v>
      </c>
      <c r="G8" s="343" t="s">
        <v>8</v>
      </c>
      <c r="H8" s="506" t="s">
        <v>192</v>
      </c>
    </row>
    <row r="9" spans="1:12" ht="20.25" customHeight="1" x14ac:dyDescent="0.25">
      <c r="A9" s="108" t="s">
        <v>637</v>
      </c>
      <c r="B9" s="109" t="s">
        <v>638</v>
      </c>
      <c r="C9" s="110" t="s">
        <v>60</v>
      </c>
      <c r="D9" s="109" t="s">
        <v>517</v>
      </c>
      <c r="E9" s="439">
        <v>13</v>
      </c>
      <c r="F9" s="503">
        <v>13.2</v>
      </c>
      <c r="G9" s="445">
        <v>26.2</v>
      </c>
      <c r="H9" s="112">
        <v>13.1</v>
      </c>
    </row>
    <row r="10" spans="1:12" ht="20.25" customHeight="1" x14ac:dyDescent="0.25">
      <c r="A10" s="108" t="s">
        <v>119</v>
      </c>
      <c r="B10" s="109" t="s">
        <v>639</v>
      </c>
      <c r="C10" s="110" t="s">
        <v>20</v>
      </c>
      <c r="D10" s="109" t="s">
        <v>517</v>
      </c>
      <c r="E10" s="439">
        <v>12.6</v>
      </c>
      <c r="F10" s="503">
        <v>12.5</v>
      </c>
      <c r="G10" s="445">
        <v>25.1</v>
      </c>
      <c r="H10" s="112">
        <v>12.55</v>
      </c>
    </row>
    <row r="11" spans="1:12" ht="20.25" customHeight="1" thickBot="1" x14ac:dyDescent="0.3">
      <c r="A11" s="215" t="s">
        <v>640</v>
      </c>
      <c r="B11" s="187" t="s">
        <v>639</v>
      </c>
      <c r="C11" s="188" t="s">
        <v>20</v>
      </c>
      <c r="D11" s="187" t="s">
        <v>517</v>
      </c>
      <c r="E11" s="448">
        <v>11.3</v>
      </c>
      <c r="F11" s="545">
        <v>10.7</v>
      </c>
      <c r="G11" s="546">
        <v>22</v>
      </c>
      <c r="H11" s="216">
        <v>11</v>
      </c>
    </row>
    <row r="16" spans="1:12" ht="18.75" thickBot="1" x14ac:dyDescent="0.3">
      <c r="A16" s="501" t="s">
        <v>632</v>
      </c>
      <c r="B16" s="501"/>
      <c r="C16" s="501"/>
      <c r="D16" s="501"/>
      <c r="E16" s="501"/>
      <c r="F16" s="501"/>
      <c r="G16" s="501"/>
      <c r="H16" s="501"/>
    </row>
    <row r="17" spans="1:8" ht="15.75" thickBot="1" x14ac:dyDescent="0.3">
      <c r="A17" s="343" t="s">
        <v>1</v>
      </c>
      <c r="B17" s="344" t="s">
        <v>2</v>
      </c>
      <c r="C17" s="344" t="s">
        <v>3</v>
      </c>
      <c r="D17" s="506" t="s">
        <v>4</v>
      </c>
      <c r="E17" s="343" t="s">
        <v>350</v>
      </c>
      <c r="F17" s="507" t="s">
        <v>351</v>
      </c>
      <c r="G17" s="343" t="s">
        <v>8</v>
      </c>
      <c r="H17" s="506" t="s">
        <v>192</v>
      </c>
    </row>
    <row r="18" spans="1:8" s="279" customFormat="1" ht="20.25" customHeight="1" x14ac:dyDescent="0.2">
      <c r="A18" s="108" t="s">
        <v>641</v>
      </c>
      <c r="B18" s="109" t="s">
        <v>642</v>
      </c>
      <c r="C18" s="110" t="s">
        <v>60</v>
      </c>
      <c r="D18" s="109" t="s">
        <v>540</v>
      </c>
      <c r="E18" s="439">
        <v>14</v>
      </c>
      <c r="F18" s="503">
        <v>14</v>
      </c>
      <c r="G18" s="445">
        <v>28</v>
      </c>
      <c r="H18" s="112">
        <v>14</v>
      </c>
    </row>
    <row r="19" spans="1:8" s="279" customFormat="1" ht="20.25" customHeight="1" x14ac:dyDescent="0.2">
      <c r="A19" s="108" t="s">
        <v>643</v>
      </c>
      <c r="B19" s="109" t="s">
        <v>644</v>
      </c>
      <c r="C19" s="110" t="s">
        <v>60</v>
      </c>
      <c r="D19" s="109" t="s">
        <v>540</v>
      </c>
      <c r="E19" s="439">
        <v>13.3</v>
      </c>
      <c r="F19" s="503">
        <v>13</v>
      </c>
      <c r="G19" s="445">
        <v>26.3</v>
      </c>
      <c r="H19" s="112">
        <v>13.15</v>
      </c>
    </row>
    <row r="20" spans="1:8" s="279" customFormat="1" ht="20.25" customHeight="1" thickBot="1" x14ac:dyDescent="0.25">
      <c r="A20" s="218" t="s">
        <v>645</v>
      </c>
      <c r="B20" s="155" t="s">
        <v>646</v>
      </c>
      <c r="C20" s="156" t="s">
        <v>20</v>
      </c>
      <c r="D20" s="155" t="s">
        <v>540</v>
      </c>
      <c r="E20" s="529">
        <v>12.3</v>
      </c>
      <c r="F20" s="530">
        <v>13</v>
      </c>
      <c r="G20" s="531">
        <v>25.3</v>
      </c>
      <c r="H20" s="158">
        <v>12.65</v>
      </c>
    </row>
    <row r="25" spans="1:8" ht="18.75" thickBot="1" x14ac:dyDescent="0.3">
      <c r="A25" s="501" t="s">
        <v>633</v>
      </c>
      <c r="B25" s="501"/>
      <c r="C25" s="501"/>
      <c r="D25" s="501"/>
      <c r="E25" s="501"/>
      <c r="F25" s="501"/>
      <c r="G25" s="501"/>
      <c r="H25" s="501"/>
    </row>
    <row r="26" spans="1:8" ht="30.75" thickBot="1" x14ac:dyDescent="0.3">
      <c r="A26" s="343" t="s">
        <v>1</v>
      </c>
      <c r="B26" s="344" t="s">
        <v>2</v>
      </c>
      <c r="C26" s="344" t="s">
        <v>3</v>
      </c>
      <c r="D26" s="506" t="s">
        <v>4</v>
      </c>
      <c r="E26" s="343" t="s">
        <v>350</v>
      </c>
      <c r="F26" s="507" t="s">
        <v>635</v>
      </c>
      <c r="G26" s="343" t="s">
        <v>8</v>
      </c>
      <c r="H26" s="506" t="s">
        <v>192</v>
      </c>
    </row>
    <row r="27" spans="1:8" ht="20.25" customHeight="1" thickBot="1" x14ac:dyDescent="0.3">
      <c r="A27" s="215" t="s">
        <v>622</v>
      </c>
      <c r="B27" s="187" t="s">
        <v>647</v>
      </c>
      <c r="C27" s="188" t="s">
        <v>203</v>
      </c>
      <c r="D27" s="187" t="s">
        <v>624</v>
      </c>
      <c r="E27" s="448">
        <v>11.4</v>
      </c>
      <c r="F27" s="545">
        <v>11</v>
      </c>
      <c r="G27" s="546">
        <v>22.4</v>
      </c>
      <c r="H27" s="216">
        <v>11.2</v>
      </c>
    </row>
    <row r="28" spans="1:8" ht="20.25" customHeight="1" thickBot="1" x14ac:dyDescent="0.3">
      <c r="A28" s="69" t="s">
        <v>648</v>
      </c>
      <c r="B28" s="19" t="s">
        <v>649</v>
      </c>
      <c r="C28" s="20" t="s">
        <v>60</v>
      </c>
      <c r="D28" s="19" t="s">
        <v>624</v>
      </c>
      <c r="E28" s="532">
        <v>0</v>
      </c>
      <c r="F28" s="533">
        <v>0</v>
      </c>
      <c r="G28" s="534">
        <v>0</v>
      </c>
      <c r="H28" s="263">
        <v>0</v>
      </c>
    </row>
  </sheetData>
  <pageMargins left="0.7" right="0.7" top="0.75" bottom="0.75" header="0.3" footer="0.3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C13" sqref="C13"/>
    </sheetView>
  </sheetViews>
  <sheetFormatPr defaultRowHeight="15" x14ac:dyDescent="0.25"/>
  <cols>
    <col min="1" max="4" width="15.5703125" customWidth="1"/>
    <col min="5" max="8" width="12.7109375" customWidth="1"/>
  </cols>
  <sheetData>
    <row r="1" spans="1:9" ht="27" customHeight="1" thickBot="1" x14ac:dyDescent="0.3">
      <c r="A1" s="656" t="s">
        <v>634</v>
      </c>
      <c r="B1" s="656"/>
      <c r="C1" s="656"/>
      <c r="D1" s="656"/>
      <c r="E1" s="656"/>
      <c r="F1" s="656"/>
      <c r="G1" s="656"/>
      <c r="H1" s="2"/>
    </row>
    <row r="2" spans="1:9" ht="32.25" thickBot="1" x14ac:dyDescent="0.3">
      <c r="A2" s="473" t="s">
        <v>1</v>
      </c>
      <c r="B2" s="408" t="s">
        <v>2</v>
      </c>
      <c r="C2" s="408" t="s">
        <v>3</v>
      </c>
      <c r="D2" s="408" t="s">
        <v>4</v>
      </c>
      <c r="E2" s="473" t="s">
        <v>350</v>
      </c>
      <c r="F2" s="408" t="s">
        <v>351</v>
      </c>
      <c r="G2" s="408" t="s">
        <v>8</v>
      </c>
      <c r="H2" s="535" t="s">
        <v>9</v>
      </c>
      <c r="I2" s="536"/>
    </row>
    <row r="3" spans="1:9" s="537" customFormat="1" ht="20.25" customHeight="1" x14ac:dyDescent="0.25">
      <c r="A3" s="125" t="s">
        <v>637</v>
      </c>
      <c r="B3" s="126" t="s">
        <v>638</v>
      </c>
      <c r="C3" s="127" t="s">
        <v>60</v>
      </c>
      <c r="D3" s="126" t="s">
        <v>517</v>
      </c>
      <c r="E3" s="527">
        <v>13</v>
      </c>
      <c r="F3" s="528">
        <v>13.2</v>
      </c>
      <c r="G3" s="547">
        <f>SUM(E3:F3)</f>
        <v>26.2</v>
      </c>
      <c r="H3" s="620">
        <f>+E4+E5+F4+F3</f>
        <v>54.5</v>
      </c>
      <c r="I3" s="649">
        <v>1</v>
      </c>
    </row>
    <row r="4" spans="1:9" s="537" customFormat="1" ht="20.25" customHeight="1" x14ac:dyDescent="0.25">
      <c r="A4" s="108" t="s">
        <v>641</v>
      </c>
      <c r="B4" s="109" t="s">
        <v>642</v>
      </c>
      <c r="C4" s="110" t="s">
        <v>60</v>
      </c>
      <c r="D4" s="109" t="s">
        <v>540</v>
      </c>
      <c r="E4" s="439">
        <v>14</v>
      </c>
      <c r="F4" s="503">
        <v>14</v>
      </c>
      <c r="G4" s="548">
        <f t="shared" ref="G4:G8" si="0">SUM(E4:F4)</f>
        <v>28</v>
      </c>
      <c r="H4" s="624"/>
      <c r="I4" s="651"/>
    </row>
    <row r="5" spans="1:9" s="537" customFormat="1" ht="20.25" customHeight="1" thickBot="1" x14ac:dyDescent="0.3">
      <c r="A5" s="218" t="s">
        <v>643</v>
      </c>
      <c r="B5" s="155" t="s">
        <v>644</v>
      </c>
      <c r="C5" s="156" t="s">
        <v>60</v>
      </c>
      <c r="D5" s="155" t="s">
        <v>540</v>
      </c>
      <c r="E5" s="529">
        <v>13.3</v>
      </c>
      <c r="F5" s="530">
        <v>13</v>
      </c>
      <c r="G5" s="549">
        <f t="shared" si="0"/>
        <v>26.3</v>
      </c>
      <c r="H5" s="621"/>
      <c r="I5" s="650"/>
    </row>
    <row r="6" spans="1:9" s="537" customFormat="1" ht="20.25" customHeight="1" x14ac:dyDescent="0.25">
      <c r="A6" s="118" t="s">
        <v>610</v>
      </c>
      <c r="B6" s="119" t="s">
        <v>636</v>
      </c>
      <c r="C6" s="120" t="s">
        <v>20</v>
      </c>
      <c r="D6" s="119" t="s">
        <v>101</v>
      </c>
      <c r="E6" s="550">
        <v>13.1</v>
      </c>
      <c r="F6" s="505">
        <v>12.6</v>
      </c>
      <c r="G6" s="551">
        <f t="shared" si="0"/>
        <v>25.7</v>
      </c>
      <c r="H6" s="625">
        <f>+E6+E7+F6+F8</f>
        <v>51.3</v>
      </c>
      <c r="I6" s="675">
        <v>2</v>
      </c>
    </row>
    <row r="7" spans="1:9" s="537" customFormat="1" ht="20.25" customHeight="1" x14ac:dyDescent="0.25">
      <c r="A7" s="118" t="s">
        <v>119</v>
      </c>
      <c r="B7" s="119" t="s">
        <v>639</v>
      </c>
      <c r="C7" s="120" t="s">
        <v>20</v>
      </c>
      <c r="D7" s="119" t="s">
        <v>517</v>
      </c>
      <c r="E7" s="550">
        <v>12.6</v>
      </c>
      <c r="F7" s="505">
        <v>12.5</v>
      </c>
      <c r="G7" s="551">
        <f t="shared" si="0"/>
        <v>25.1</v>
      </c>
      <c r="H7" s="626"/>
      <c r="I7" s="676"/>
    </row>
    <row r="8" spans="1:9" s="537" customFormat="1" ht="20.25" customHeight="1" thickBot="1" x14ac:dyDescent="0.3">
      <c r="A8" s="248" t="s">
        <v>645</v>
      </c>
      <c r="B8" s="181" t="s">
        <v>646</v>
      </c>
      <c r="C8" s="182" t="s">
        <v>20</v>
      </c>
      <c r="D8" s="181" t="s">
        <v>540</v>
      </c>
      <c r="E8" s="552">
        <v>12.3</v>
      </c>
      <c r="F8" s="553">
        <v>13</v>
      </c>
      <c r="G8" s="554">
        <f t="shared" si="0"/>
        <v>25.3</v>
      </c>
      <c r="H8" s="627"/>
      <c r="I8" s="677"/>
    </row>
    <row r="9" spans="1:9" x14ac:dyDescent="0.25">
      <c r="A9" s="124"/>
      <c r="B9" s="124"/>
      <c r="C9" s="124"/>
      <c r="D9" s="124"/>
      <c r="E9" s="124"/>
    </row>
  </sheetData>
  <mergeCells count="5">
    <mergeCell ref="I3:I5"/>
    <mergeCell ref="I6:I8"/>
    <mergeCell ref="H3:H5"/>
    <mergeCell ref="H6:H8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61" workbookViewId="0"/>
  </sheetViews>
  <sheetFormatPr defaultRowHeight="15" x14ac:dyDescent="0.25"/>
  <cols>
    <col min="1" max="1" width="12.140625" customWidth="1"/>
    <col min="2" max="2" width="13.7109375" customWidth="1"/>
    <col min="3" max="3" width="18.42578125" bestFit="1" customWidth="1"/>
    <col min="4" max="4" width="13.7109375" customWidth="1"/>
    <col min="5" max="7" width="12" customWidth="1"/>
    <col min="8" max="8" width="14.140625" customWidth="1"/>
    <col min="9" max="9" width="11.140625" customWidth="1"/>
  </cols>
  <sheetData>
    <row r="1" spans="1:10" s="161" customFormat="1" ht="23.25" customHeight="1" thickBot="1" x14ac:dyDescent="0.3">
      <c r="A1" s="210" t="s">
        <v>589</v>
      </c>
      <c r="B1" s="210"/>
      <c r="C1" s="210"/>
      <c r="D1" s="210"/>
      <c r="E1" s="210"/>
      <c r="F1" s="210"/>
      <c r="G1" s="210"/>
      <c r="H1" s="210"/>
      <c r="I1" s="4"/>
    </row>
    <row r="2" spans="1:10" s="490" customFormat="1" ht="32.25" customHeight="1" thickBot="1" x14ac:dyDescent="0.3">
      <c r="A2" s="483" t="s">
        <v>1</v>
      </c>
      <c r="B2" s="484" t="s">
        <v>2</v>
      </c>
      <c r="C2" s="484" t="s">
        <v>3</v>
      </c>
      <c r="D2" s="485" t="s">
        <v>4</v>
      </c>
      <c r="E2" s="486" t="s">
        <v>350</v>
      </c>
      <c r="F2" s="487" t="s">
        <v>588</v>
      </c>
      <c r="G2" s="487" t="s">
        <v>8</v>
      </c>
      <c r="H2" s="488" t="s">
        <v>9</v>
      </c>
      <c r="I2" s="489"/>
    </row>
    <row r="3" spans="1:10" ht="20.25" customHeight="1" x14ac:dyDescent="0.25">
      <c r="A3" s="372" t="s">
        <v>63</v>
      </c>
      <c r="B3" s="373" t="s">
        <v>352</v>
      </c>
      <c r="C3" s="373" t="s">
        <v>353</v>
      </c>
      <c r="D3" s="474" t="s">
        <v>354</v>
      </c>
      <c r="E3" s="415">
        <v>11.2</v>
      </c>
      <c r="F3" s="374">
        <v>11.2</v>
      </c>
      <c r="G3" s="416">
        <v>22.4</v>
      </c>
      <c r="H3" s="563">
        <v>46.4</v>
      </c>
      <c r="I3" s="561">
        <v>1</v>
      </c>
      <c r="J3" s="68"/>
    </row>
    <row r="4" spans="1:10" ht="20.25" customHeight="1" thickBot="1" x14ac:dyDescent="0.3">
      <c r="A4" s="380" t="s">
        <v>82</v>
      </c>
      <c r="B4" s="381" t="s">
        <v>359</v>
      </c>
      <c r="C4" s="381" t="s">
        <v>353</v>
      </c>
      <c r="D4" s="475" t="s">
        <v>320</v>
      </c>
      <c r="E4" s="419">
        <v>12</v>
      </c>
      <c r="F4" s="382">
        <v>12</v>
      </c>
      <c r="G4" s="420">
        <v>24</v>
      </c>
      <c r="H4" s="564"/>
      <c r="I4" s="562"/>
      <c r="J4" s="68"/>
    </row>
    <row r="5" spans="1:10" ht="20.25" customHeight="1" x14ac:dyDescent="0.25">
      <c r="A5" s="384" t="s">
        <v>360</v>
      </c>
      <c r="B5" s="385" t="s">
        <v>266</v>
      </c>
      <c r="C5" s="385" t="s">
        <v>12</v>
      </c>
      <c r="D5" s="476" t="s">
        <v>320</v>
      </c>
      <c r="E5" s="427">
        <v>10.15</v>
      </c>
      <c r="F5" s="386">
        <v>12</v>
      </c>
      <c r="G5" s="428">
        <v>22.15</v>
      </c>
      <c r="H5" s="569">
        <v>44.150000000000006</v>
      </c>
      <c r="I5" s="574">
        <v>2</v>
      </c>
      <c r="J5" s="68"/>
    </row>
    <row r="6" spans="1:10" ht="20.25" customHeight="1" x14ac:dyDescent="0.25">
      <c r="A6" s="429" t="s">
        <v>367</v>
      </c>
      <c r="B6" s="430" t="s">
        <v>368</v>
      </c>
      <c r="C6" s="430" t="s">
        <v>12</v>
      </c>
      <c r="D6" s="477" t="s">
        <v>320</v>
      </c>
      <c r="E6" s="431">
        <v>10.45</v>
      </c>
      <c r="F6" s="432">
        <v>11.3</v>
      </c>
      <c r="G6" s="433">
        <v>21.75</v>
      </c>
      <c r="H6" s="571"/>
      <c r="I6" s="592"/>
      <c r="J6" s="68"/>
    </row>
    <row r="7" spans="1:10" ht="20.25" customHeight="1" thickBot="1" x14ac:dyDescent="0.3">
      <c r="A7" s="388" t="s">
        <v>31</v>
      </c>
      <c r="B7" s="389" t="s">
        <v>371</v>
      </c>
      <c r="C7" s="389" t="s">
        <v>12</v>
      </c>
      <c r="D7" s="478" t="s">
        <v>320</v>
      </c>
      <c r="E7" s="434">
        <v>10.4</v>
      </c>
      <c r="F7" s="390">
        <v>10.7</v>
      </c>
      <c r="G7" s="435">
        <v>21.1</v>
      </c>
      <c r="H7" s="570"/>
      <c r="I7" s="575"/>
      <c r="J7" s="68"/>
    </row>
    <row r="8" spans="1:10" ht="20.25" customHeight="1" x14ac:dyDescent="0.25">
      <c r="A8" s="392" t="s">
        <v>361</v>
      </c>
      <c r="B8" s="393" t="s">
        <v>362</v>
      </c>
      <c r="C8" s="393" t="s">
        <v>40</v>
      </c>
      <c r="D8" s="480" t="s">
        <v>320</v>
      </c>
      <c r="E8" s="421">
        <v>10.6</v>
      </c>
      <c r="F8" s="394">
        <v>11.4</v>
      </c>
      <c r="G8" s="422">
        <v>22</v>
      </c>
      <c r="H8" s="567">
        <v>43.9</v>
      </c>
      <c r="I8" s="576">
        <v>3</v>
      </c>
      <c r="J8" s="68"/>
    </row>
    <row r="9" spans="1:10" ht="20.25" customHeight="1" x14ac:dyDescent="0.25">
      <c r="A9" s="400" t="s">
        <v>378</v>
      </c>
      <c r="B9" s="401" t="s">
        <v>379</v>
      </c>
      <c r="C9" s="401" t="s">
        <v>40</v>
      </c>
      <c r="D9" s="481" t="s">
        <v>320</v>
      </c>
      <c r="E9" s="423">
        <v>10.1</v>
      </c>
      <c r="F9" s="402">
        <v>10.4</v>
      </c>
      <c r="G9" s="424">
        <v>20.5</v>
      </c>
      <c r="H9" s="595"/>
      <c r="I9" s="593"/>
      <c r="J9" s="68"/>
    </row>
    <row r="10" spans="1:10" ht="20.25" customHeight="1" thickBot="1" x14ac:dyDescent="0.3">
      <c r="A10" s="396" t="s">
        <v>365</v>
      </c>
      <c r="B10" s="397" t="s">
        <v>366</v>
      </c>
      <c r="C10" s="397" t="s">
        <v>40</v>
      </c>
      <c r="D10" s="482" t="s">
        <v>320</v>
      </c>
      <c r="E10" s="425">
        <v>10.9</v>
      </c>
      <c r="F10" s="398">
        <v>11</v>
      </c>
      <c r="G10" s="426">
        <v>21.9</v>
      </c>
      <c r="H10" s="568"/>
      <c r="I10" s="577"/>
      <c r="J10" s="68"/>
    </row>
    <row r="11" spans="1:10" ht="20.25" customHeight="1" x14ac:dyDescent="0.25">
      <c r="A11" s="353" t="s">
        <v>357</v>
      </c>
      <c r="B11" s="354" t="s">
        <v>358</v>
      </c>
      <c r="C11" s="354" t="s">
        <v>28</v>
      </c>
      <c r="D11" s="470" t="s">
        <v>354</v>
      </c>
      <c r="E11" s="412">
        <v>10.35</v>
      </c>
      <c r="F11" s="360">
        <v>11.4</v>
      </c>
      <c r="G11" s="361">
        <v>21.75</v>
      </c>
      <c r="H11" s="565">
        <v>43.7</v>
      </c>
      <c r="I11" s="578">
        <v>4</v>
      </c>
      <c r="J11" s="68"/>
    </row>
    <row r="12" spans="1:10" ht="20.25" customHeight="1" x14ac:dyDescent="0.25">
      <c r="A12" s="357" t="s">
        <v>363</v>
      </c>
      <c r="B12" s="352" t="s">
        <v>364</v>
      </c>
      <c r="C12" s="352" t="s">
        <v>28</v>
      </c>
      <c r="D12" s="472" t="s">
        <v>320</v>
      </c>
      <c r="E12" s="413">
        <v>11.35</v>
      </c>
      <c r="F12" s="363">
        <v>10.6</v>
      </c>
      <c r="G12" s="364">
        <v>21.95</v>
      </c>
      <c r="H12" s="573"/>
      <c r="I12" s="594"/>
      <c r="J12" s="68"/>
    </row>
    <row r="13" spans="1:10" ht="20.25" customHeight="1" thickBot="1" x14ac:dyDescent="0.3">
      <c r="A13" s="355" t="s">
        <v>382</v>
      </c>
      <c r="B13" s="356" t="s">
        <v>111</v>
      </c>
      <c r="C13" s="356" t="s">
        <v>28</v>
      </c>
      <c r="D13" s="471" t="s">
        <v>320</v>
      </c>
      <c r="E13" s="414">
        <v>9.9</v>
      </c>
      <c r="F13" s="365">
        <v>10.3</v>
      </c>
      <c r="G13" s="366">
        <v>20.200000000000003</v>
      </c>
      <c r="H13" s="566"/>
      <c r="I13" s="579"/>
      <c r="J13" s="68"/>
    </row>
    <row r="14" spans="1:10" ht="20.25" customHeight="1" x14ac:dyDescent="0.25">
      <c r="A14" s="353" t="s">
        <v>376</v>
      </c>
      <c r="B14" s="354" t="s">
        <v>377</v>
      </c>
      <c r="C14" s="354" t="s">
        <v>72</v>
      </c>
      <c r="D14" s="470" t="s">
        <v>320</v>
      </c>
      <c r="E14" s="412">
        <v>10.95</v>
      </c>
      <c r="F14" s="360">
        <v>9.9</v>
      </c>
      <c r="G14" s="361">
        <v>20.85</v>
      </c>
      <c r="H14" s="565">
        <v>41.849999999999994</v>
      </c>
      <c r="I14" s="578">
        <v>5</v>
      </c>
      <c r="J14" s="68"/>
    </row>
    <row r="15" spans="1:10" ht="20.25" customHeight="1" thickBot="1" x14ac:dyDescent="0.3">
      <c r="A15" s="355" t="s">
        <v>374</v>
      </c>
      <c r="B15" s="356" t="s">
        <v>375</v>
      </c>
      <c r="C15" s="356" t="s">
        <v>72</v>
      </c>
      <c r="D15" s="471" t="s">
        <v>320</v>
      </c>
      <c r="E15" s="414">
        <v>10.8</v>
      </c>
      <c r="F15" s="365">
        <v>10.199999999999999</v>
      </c>
      <c r="G15" s="366">
        <v>21</v>
      </c>
      <c r="H15" s="566"/>
      <c r="I15" s="579"/>
      <c r="J15" s="68"/>
    </row>
    <row r="16" spans="1:10" ht="20.25" customHeight="1" x14ac:dyDescent="0.25">
      <c r="A16" s="353" t="s">
        <v>380</v>
      </c>
      <c r="B16" s="354" t="s">
        <v>381</v>
      </c>
      <c r="C16" s="354" t="s">
        <v>40</v>
      </c>
      <c r="D16" s="470" t="s">
        <v>320</v>
      </c>
      <c r="E16" s="412">
        <v>9.65</v>
      </c>
      <c r="F16" s="360">
        <v>10.7</v>
      </c>
      <c r="G16" s="361">
        <v>20.350000000000001</v>
      </c>
      <c r="H16" s="565">
        <v>41.4</v>
      </c>
      <c r="I16" s="578">
        <v>6</v>
      </c>
      <c r="J16" s="68"/>
    </row>
    <row r="17" spans="1:10" ht="20.25" customHeight="1" thickBot="1" x14ac:dyDescent="0.3">
      <c r="A17" s="355" t="s">
        <v>372</v>
      </c>
      <c r="B17" s="356" t="s">
        <v>373</v>
      </c>
      <c r="C17" s="356" t="s">
        <v>40</v>
      </c>
      <c r="D17" s="471" t="s">
        <v>320</v>
      </c>
      <c r="E17" s="414">
        <v>10.45</v>
      </c>
      <c r="F17" s="365">
        <v>10.6</v>
      </c>
      <c r="G17" s="366">
        <v>21.049999999999997</v>
      </c>
      <c r="H17" s="566"/>
      <c r="I17" s="579"/>
      <c r="J17" s="68"/>
    </row>
    <row r="18" spans="1:10" ht="15.75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</row>
    <row r="19" spans="1:10" ht="15.75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</row>
    <row r="20" spans="1:10" s="161" customFormat="1" ht="27" customHeight="1" thickBot="1" x14ac:dyDescent="0.3">
      <c r="A20" s="210" t="s">
        <v>590</v>
      </c>
      <c r="B20" s="210"/>
      <c r="C20" s="210"/>
      <c r="D20" s="210"/>
      <c r="E20" s="210"/>
      <c r="F20" s="210"/>
      <c r="G20" s="210"/>
      <c r="H20" s="210"/>
      <c r="I20" s="4"/>
    </row>
    <row r="21" spans="1:10" s="490" customFormat="1" ht="26.25" customHeight="1" thickBot="1" x14ac:dyDescent="0.3">
      <c r="A21" s="491" t="s">
        <v>1</v>
      </c>
      <c r="B21" s="492" t="s">
        <v>2</v>
      </c>
      <c r="C21" s="492" t="s">
        <v>3</v>
      </c>
      <c r="D21" s="493" t="s">
        <v>4</v>
      </c>
      <c r="E21" s="494" t="s">
        <v>350</v>
      </c>
      <c r="F21" s="495" t="s">
        <v>588</v>
      </c>
      <c r="G21" s="495" t="s">
        <v>8</v>
      </c>
      <c r="H21" s="496" t="s">
        <v>9</v>
      </c>
      <c r="I21" s="489"/>
    </row>
    <row r="22" spans="1:10" ht="20.25" customHeight="1" x14ac:dyDescent="0.25">
      <c r="A22" s="372" t="s">
        <v>230</v>
      </c>
      <c r="B22" s="373" t="s">
        <v>388</v>
      </c>
      <c r="C22" s="373" t="s">
        <v>12</v>
      </c>
      <c r="D22" s="474" t="s">
        <v>13</v>
      </c>
      <c r="E22" s="415">
        <v>11.3</v>
      </c>
      <c r="F22" s="374">
        <v>11.35</v>
      </c>
      <c r="G22" s="416">
        <v>22.65</v>
      </c>
      <c r="H22" s="563">
        <v>45</v>
      </c>
      <c r="I22" s="584">
        <v>1</v>
      </c>
      <c r="J22" s="68"/>
    </row>
    <row r="23" spans="1:10" ht="20.25" customHeight="1" x14ac:dyDescent="0.25">
      <c r="A23" s="376" t="s">
        <v>389</v>
      </c>
      <c r="B23" s="377" t="s">
        <v>390</v>
      </c>
      <c r="C23" s="377" t="s">
        <v>12</v>
      </c>
      <c r="D23" s="479" t="s">
        <v>13</v>
      </c>
      <c r="E23" s="417">
        <v>10.7</v>
      </c>
      <c r="F23" s="378">
        <v>11.4</v>
      </c>
      <c r="G23" s="418">
        <v>22.1</v>
      </c>
      <c r="H23" s="572"/>
      <c r="I23" s="585"/>
      <c r="J23" s="68"/>
    </row>
    <row r="24" spans="1:10" ht="20.25" customHeight="1" thickBot="1" x14ac:dyDescent="0.3">
      <c r="A24" s="380" t="s">
        <v>391</v>
      </c>
      <c r="B24" s="381" t="s">
        <v>392</v>
      </c>
      <c r="C24" s="381" t="s">
        <v>12</v>
      </c>
      <c r="D24" s="475" t="s">
        <v>13</v>
      </c>
      <c r="E24" s="419">
        <v>10.199999999999999</v>
      </c>
      <c r="F24" s="382">
        <v>11.6</v>
      </c>
      <c r="G24" s="420">
        <v>21.799999999999997</v>
      </c>
      <c r="H24" s="564"/>
      <c r="I24" s="586"/>
      <c r="J24" s="68"/>
    </row>
    <row r="25" spans="1:10" ht="20.25" customHeight="1" x14ac:dyDescent="0.25">
      <c r="A25" s="384" t="s">
        <v>432</v>
      </c>
      <c r="B25" s="385" t="s">
        <v>433</v>
      </c>
      <c r="C25" s="385" t="s">
        <v>35</v>
      </c>
      <c r="D25" s="476" t="s">
        <v>17</v>
      </c>
      <c r="E25" s="427">
        <v>9.9</v>
      </c>
      <c r="F25" s="386">
        <v>10.8</v>
      </c>
      <c r="G25" s="428">
        <v>20.700000000000003</v>
      </c>
      <c r="H25" s="569">
        <v>42.900000000000006</v>
      </c>
      <c r="I25" s="587">
        <v>2</v>
      </c>
      <c r="J25" s="68"/>
    </row>
    <row r="26" spans="1:10" ht="20.25" customHeight="1" x14ac:dyDescent="0.25">
      <c r="A26" s="429" t="s">
        <v>416</v>
      </c>
      <c r="B26" s="430" t="s">
        <v>417</v>
      </c>
      <c r="C26" s="430" t="s">
        <v>35</v>
      </c>
      <c r="D26" s="477" t="s">
        <v>17</v>
      </c>
      <c r="E26" s="431">
        <v>11.4</v>
      </c>
      <c r="F26" s="432">
        <v>10.7</v>
      </c>
      <c r="G26" s="433">
        <v>22.1</v>
      </c>
      <c r="H26" s="571"/>
      <c r="I26" s="588"/>
      <c r="J26" s="68"/>
    </row>
    <row r="27" spans="1:10" ht="20.25" customHeight="1" thickBot="1" x14ac:dyDescent="0.3">
      <c r="A27" s="388" t="s">
        <v>434</v>
      </c>
      <c r="B27" s="389" t="s">
        <v>435</v>
      </c>
      <c r="C27" s="389" t="s">
        <v>35</v>
      </c>
      <c r="D27" s="478" t="s">
        <v>17</v>
      </c>
      <c r="E27" s="434">
        <v>10</v>
      </c>
      <c r="F27" s="390">
        <v>10.5</v>
      </c>
      <c r="G27" s="435">
        <v>20.5</v>
      </c>
      <c r="H27" s="570"/>
      <c r="I27" s="589"/>
      <c r="J27" s="68"/>
    </row>
    <row r="28" spans="1:10" ht="20.25" customHeight="1" x14ac:dyDescent="0.25">
      <c r="A28" s="392" t="s">
        <v>393</v>
      </c>
      <c r="B28" s="393" t="s">
        <v>394</v>
      </c>
      <c r="C28" s="393" t="s">
        <v>28</v>
      </c>
      <c r="D28" s="480" t="s">
        <v>13</v>
      </c>
      <c r="E28" s="421">
        <v>10.5</v>
      </c>
      <c r="F28" s="394">
        <v>11.25</v>
      </c>
      <c r="G28" s="422">
        <v>21.75</v>
      </c>
      <c r="H28" s="567">
        <v>42.55</v>
      </c>
      <c r="I28" s="590">
        <v>3</v>
      </c>
      <c r="J28" s="68"/>
    </row>
    <row r="29" spans="1:10" ht="20.25" customHeight="1" thickBot="1" x14ac:dyDescent="0.3">
      <c r="A29" s="396" t="s">
        <v>430</v>
      </c>
      <c r="B29" s="397" t="s">
        <v>431</v>
      </c>
      <c r="C29" s="397" t="s">
        <v>28</v>
      </c>
      <c r="D29" s="482" t="s">
        <v>17</v>
      </c>
      <c r="E29" s="425">
        <v>10.3</v>
      </c>
      <c r="F29" s="398">
        <v>10.5</v>
      </c>
      <c r="G29" s="426">
        <v>20.8</v>
      </c>
      <c r="H29" s="568"/>
      <c r="I29" s="591"/>
      <c r="J29" s="68"/>
    </row>
    <row r="30" spans="1:10" ht="20.25" customHeight="1" x14ac:dyDescent="0.25">
      <c r="A30" s="353" t="s">
        <v>424</v>
      </c>
      <c r="B30" s="354" t="s">
        <v>425</v>
      </c>
      <c r="C30" s="354" t="s">
        <v>179</v>
      </c>
      <c r="D30" s="470" t="s">
        <v>17</v>
      </c>
      <c r="E30" s="412">
        <v>11.3</v>
      </c>
      <c r="F30" s="360">
        <v>10</v>
      </c>
      <c r="G30" s="361">
        <v>21.3</v>
      </c>
      <c r="H30" s="565">
        <v>42.2</v>
      </c>
      <c r="I30" s="581">
        <v>4</v>
      </c>
      <c r="J30" s="68"/>
    </row>
    <row r="31" spans="1:10" ht="20.25" customHeight="1" thickBot="1" x14ac:dyDescent="0.3">
      <c r="A31" s="355" t="s">
        <v>428</v>
      </c>
      <c r="B31" s="356" t="s">
        <v>429</v>
      </c>
      <c r="C31" s="356" t="s">
        <v>179</v>
      </c>
      <c r="D31" s="471" t="s">
        <v>17</v>
      </c>
      <c r="E31" s="414">
        <v>10.6</v>
      </c>
      <c r="F31" s="365">
        <v>10.3</v>
      </c>
      <c r="G31" s="366">
        <v>20.9</v>
      </c>
      <c r="H31" s="566"/>
      <c r="I31" s="583"/>
      <c r="J31" s="68"/>
    </row>
    <row r="32" spans="1:10" ht="20.25" customHeight="1" x14ac:dyDescent="0.25">
      <c r="A32" s="353" t="s">
        <v>156</v>
      </c>
      <c r="B32" s="354" t="s">
        <v>397</v>
      </c>
      <c r="C32" s="354" t="s">
        <v>28</v>
      </c>
      <c r="D32" s="470" t="s">
        <v>13</v>
      </c>
      <c r="E32" s="412">
        <v>10.3</v>
      </c>
      <c r="F32" s="360">
        <v>10.3</v>
      </c>
      <c r="G32" s="361">
        <v>20.6</v>
      </c>
      <c r="H32" s="565">
        <v>42</v>
      </c>
      <c r="I32" s="581">
        <v>5</v>
      </c>
      <c r="J32" s="68"/>
    </row>
    <row r="33" spans="1:10" ht="20.25" customHeight="1" x14ac:dyDescent="0.25">
      <c r="A33" s="357" t="s">
        <v>422</v>
      </c>
      <c r="B33" s="352" t="s">
        <v>423</v>
      </c>
      <c r="C33" s="352" t="s">
        <v>28</v>
      </c>
      <c r="D33" s="472" t="s">
        <v>17</v>
      </c>
      <c r="E33" s="413">
        <v>10.5</v>
      </c>
      <c r="F33" s="363">
        <v>10.9</v>
      </c>
      <c r="G33" s="364">
        <v>21.4</v>
      </c>
      <c r="H33" s="573"/>
      <c r="I33" s="582"/>
      <c r="J33" s="68"/>
    </row>
    <row r="34" spans="1:10" ht="20.25" customHeight="1" thickBot="1" x14ac:dyDescent="0.3">
      <c r="A34" s="355" t="s">
        <v>398</v>
      </c>
      <c r="B34" s="356" t="s">
        <v>399</v>
      </c>
      <c r="C34" s="356" t="s">
        <v>28</v>
      </c>
      <c r="D34" s="471" t="s">
        <v>13</v>
      </c>
      <c r="E34" s="414">
        <v>10</v>
      </c>
      <c r="F34" s="365">
        <v>10.3</v>
      </c>
      <c r="G34" s="366">
        <v>20.3</v>
      </c>
      <c r="H34" s="566"/>
      <c r="I34" s="583"/>
      <c r="J34" s="68"/>
    </row>
    <row r="35" spans="1:10" ht="20.25" customHeight="1" x14ac:dyDescent="0.25">
      <c r="A35" s="353" t="s">
        <v>414</v>
      </c>
      <c r="B35" s="354" t="s">
        <v>415</v>
      </c>
      <c r="C35" s="354" t="s">
        <v>72</v>
      </c>
      <c r="D35" s="470" t="s">
        <v>13</v>
      </c>
      <c r="E35" s="412">
        <v>0</v>
      </c>
      <c r="F35" s="360">
        <v>0</v>
      </c>
      <c r="G35" s="361">
        <v>0</v>
      </c>
      <c r="H35" s="565">
        <v>41.7</v>
      </c>
      <c r="I35" s="581">
        <v>6</v>
      </c>
      <c r="J35" s="68"/>
    </row>
    <row r="36" spans="1:10" ht="20.25" customHeight="1" x14ac:dyDescent="0.25">
      <c r="A36" s="357" t="s">
        <v>436</v>
      </c>
      <c r="B36" s="352" t="s">
        <v>437</v>
      </c>
      <c r="C36" s="352" t="s">
        <v>72</v>
      </c>
      <c r="D36" s="472" t="s">
        <v>17</v>
      </c>
      <c r="E36" s="413">
        <v>10.6</v>
      </c>
      <c r="F36" s="363">
        <v>9.6</v>
      </c>
      <c r="G36" s="364">
        <v>20.2</v>
      </c>
      <c r="H36" s="573"/>
      <c r="I36" s="582"/>
      <c r="J36" s="68"/>
    </row>
    <row r="37" spans="1:10" ht="20.25" customHeight="1" thickBot="1" x14ac:dyDescent="0.3">
      <c r="A37" s="355" t="s">
        <v>420</v>
      </c>
      <c r="B37" s="356" t="s">
        <v>421</v>
      </c>
      <c r="C37" s="356" t="s">
        <v>72</v>
      </c>
      <c r="D37" s="471" t="s">
        <v>17</v>
      </c>
      <c r="E37" s="414">
        <v>10.7</v>
      </c>
      <c r="F37" s="365">
        <v>10.8</v>
      </c>
      <c r="G37" s="366">
        <v>21.5</v>
      </c>
      <c r="H37" s="566"/>
      <c r="I37" s="583"/>
      <c r="J37" s="68"/>
    </row>
    <row r="38" spans="1:10" ht="20.25" customHeight="1" x14ac:dyDescent="0.25">
      <c r="A38" s="353" t="s">
        <v>395</v>
      </c>
      <c r="B38" s="354" t="s">
        <v>396</v>
      </c>
      <c r="C38" s="354" t="s">
        <v>109</v>
      </c>
      <c r="D38" s="470" t="s">
        <v>13</v>
      </c>
      <c r="E38" s="412">
        <v>10.8</v>
      </c>
      <c r="F38" s="360">
        <v>10.9</v>
      </c>
      <c r="G38" s="361">
        <v>21.700000000000003</v>
      </c>
      <c r="H38" s="565">
        <v>41.45</v>
      </c>
      <c r="I38" s="581">
        <v>7</v>
      </c>
      <c r="J38" s="68"/>
    </row>
    <row r="39" spans="1:10" ht="20.25" customHeight="1" x14ac:dyDescent="0.25">
      <c r="A39" s="357" t="s">
        <v>402</v>
      </c>
      <c r="B39" s="352" t="s">
        <v>403</v>
      </c>
      <c r="C39" s="352" t="s">
        <v>109</v>
      </c>
      <c r="D39" s="472" t="s">
        <v>13</v>
      </c>
      <c r="E39" s="413">
        <v>9.8000000000000007</v>
      </c>
      <c r="F39" s="363">
        <v>9.9499999999999993</v>
      </c>
      <c r="G39" s="364">
        <v>19.75</v>
      </c>
      <c r="H39" s="573"/>
      <c r="I39" s="582"/>
      <c r="J39" s="68"/>
    </row>
    <row r="40" spans="1:10" ht="20.25" customHeight="1" thickBot="1" x14ac:dyDescent="0.3">
      <c r="A40" s="355" t="s">
        <v>406</v>
      </c>
      <c r="B40" s="356" t="s">
        <v>407</v>
      </c>
      <c r="C40" s="356" t="s">
        <v>109</v>
      </c>
      <c r="D40" s="471" t="s">
        <v>13</v>
      </c>
      <c r="E40" s="414">
        <v>9.5</v>
      </c>
      <c r="F40" s="365">
        <v>9.9499999999999993</v>
      </c>
      <c r="G40" s="366">
        <v>19.45</v>
      </c>
      <c r="H40" s="566"/>
      <c r="I40" s="583"/>
      <c r="J40" s="68"/>
    </row>
    <row r="41" spans="1:10" ht="20.25" customHeight="1" x14ac:dyDescent="0.25">
      <c r="A41" s="353" t="s">
        <v>409</v>
      </c>
      <c r="B41" s="354" t="s">
        <v>202</v>
      </c>
      <c r="C41" s="354" t="s">
        <v>72</v>
      </c>
      <c r="D41" s="470" t="s">
        <v>13</v>
      </c>
      <c r="E41" s="412">
        <v>9.6999999999999993</v>
      </c>
      <c r="F41" s="360">
        <v>9.4</v>
      </c>
      <c r="G41" s="361">
        <v>19.100000000000001</v>
      </c>
      <c r="H41" s="565">
        <v>41.1</v>
      </c>
      <c r="I41" s="581">
        <v>8</v>
      </c>
      <c r="J41" s="68"/>
    </row>
    <row r="42" spans="1:10" ht="20.25" customHeight="1" thickBot="1" x14ac:dyDescent="0.3">
      <c r="A42" s="355" t="s">
        <v>418</v>
      </c>
      <c r="B42" s="356" t="s">
        <v>419</v>
      </c>
      <c r="C42" s="356" t="s">
        <v>72</v>
      </c>
      <c r="D42" s="471" t="s">
        <v>17</v>
      </c>
      <c r="E42" s="414">
        <v>11.6</v>
      </c>
      <c r="F42" s="365">
        <v>10.4</v>
      </c>
      <c r="G42" s="366">
        <v>22</v>
      </c>
      <c r="H42" s="566"/>
      <c r="I42" s="583"/>
      <c r="J42" s="68"/>
    </row>
    <row r="43" spans="1:10" ht="20.25" customHeight="1" x14ac:dyDescent="0.25">
      <c r="A43" s="353" t="s">
        <v>253</v>
      </c>
      <c r="B43" s="354" t="s">
        <v>308</v>
      </c>
      <c r="C43" s="354" t="s">
        <v>72</v>
      </c>
      <c r="D43" s="470" t="s">
        <v>13</v>
      </c>
      <c r="E43" s="412">
        <v>11.5</v>
      </c>
      <c r="F43" s="360">
        <v>9.15</v>
      </c>
      <c r="G43" s="361">
        <v>20.65</v>
      </c>
      <c r="H43" s="565">
        <v>39.85</v>
      </c>
      <c r="I43" s="581">
        <v>9</v>
      </c>
      <c r="J43" s="68"/>
    </row>
    <row r="44" spans="1:10" ht="20.25" customHeight="1" x14ac:dyDescent="0.25">
      <c r="A44" s="357" t="s">
        <v>408</v>
      </c>
      <c r="B44" s="352" t="s">
        <v>375</v>
      </c>
      <c r="C44" s="352" t="s">
        <v>72</v>
      </c>
      <c r="D44" s="472" t="s">
        <v>13</v>
      </c>
      <c r="E44" s="413">
        <v>9.5</v>
      </c>
      <c r="F44" s="363">
        <v>9.6999999999999993</v>
      </c>
      <c r="G44" s="364">
        <v>19.2</v>
      </c>
      <c r="H44" s="573"/>
      <c r="I44" s="582"/>
      <c r="J44" s="68"/>
    </row>
    <row r="45" spans="1:10" ht="20.25" customHeight="1" thickBot="1" x14ac:dyDescent="0.3">
      <c r="A45" s="355" t="s">
        <v>410</v>
      </c>
      <c r="B45" s="356" t="s">
        <v>411</v>
      </c>
      <c r="C45" s="356" t="s">
        <v>72</v>
      </c>
      <c r="D45" s="471" t="s">
        <v>13</v>
      </c>
      <c r="E45" s="414">
        <v>9</v>
      </c>
      <c r="F45" s="365">
        <v>9</v>
      </c>
      <c r="G45" s="366">
        <v>18</v>
      </c>
      <c r="H45" s="566"/>
      <c r="I45" s="583"/>
      <c r="J45" s="68"/>
    </row>
    <row r="46" spans="1:10" ht="15.75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</row>
    <row r="47" spans="1:10" ht="15.75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</row>
    <row r="48" spans="1:10" s="161" customFormat="1" ht="23.25" customHeight="1" thickBot="1" x14ac:dyDescent="0.3">
      <c r="A48" s="210" t="s">
        <v>591</v>
      </c>
      <c r="B48" s="210"/>
      <c r="C48" s="210"/>
      <c r="D48" s="210"/>
      <c r="E48" s="210"/>
      <c r="F48" s="210"/>
      <c r="G48" s="210"/>
      <c r="H48" s="210"/>
      <c r="I48" s="4"/>
    </row>
    <row r="49" spans="1:10" s="490" customFormat="1" ht="26.25" customHeight="1" thickBot="1" x14ac:dyDescent="0.3">
      <c r="A49" s="491" t="s">
        <v>1</v>
      </c>
      <c r="B49" s="492" t="s">
        <v>2</v>
      </c>
      <c r="C49" s="492" t="s">
        <v>3</v>
      </c>
      <c r="D49" s="493" t="s">
        <v>4</v>
      </c>
      <c r="E49" s="494" t="s">
        <v>350</v>
      </c>
      <c r="F49" s="495" t="s">
        <v>588</v>
      </c>
      <c r="G49" s="495" t="s">
        <v>8</v>
      </c>
      <c r="H49" s="488" t="s">
        <v>9</v>
      </c>
      <c r="I49" s="497"/>
    </row>
    <row r="50" spans="1:10" ht="20.25" customHeight="1" x14ac:dyDescent="0.25">
      <c r="A50" s="372" t="s">
        <v>449</v>
      </c>
      <c r="B50" s="373" t="s">
        <v>450</v>
      </c>
      <c r="C50" s="373" t="s">
        <v>72</v>
      </c>
      <c r="D50" s="474" t="s">
        <v>91</v>
      </c>
      <c r="E50" s="415">
        <v>9.5</v>
      </c>
      <c r="F50" s="374">
        <v>10.3</v>
      </c>
      <c r="G50" s="416">
        <v>19.8</v>
      </c>
      <c r="H50" s="563">
        <v>41.1</v>
      </c>
      <c r="I50" s="561">
        <v>1</v>
      </c>
      <c r="J50" s="68"/>
    </row>
    <row r="51" spans="1:10" ht="20.25" customHeight="1" thickBot="1" x14ac:dyDescent="0.3">
      <c r="A51" s="380" t="s">
        <v>439</v>
      </c>
      <c r="B51" s="381" t="s">
        <v>440</v>
      </c>
      <c r="C51" s="381" t="s">
        <v>72</v>
      </c>
      <c r="D51" s="475" t="s">
        <v>91</v>
      </c>
      <c r="E51" s="419">
        <v>11</v>
      </c>
      <c r="F51" s="382">
        <v>10.3</v>
      </c>
      <c r="G51" s="420">
        <v>21.3</v>
      </c>
      <c r="H51" s="564"/>
      <c r="I51" s="562"/>
      <c r="J51" s="68"/>
    </row>
    <row r="52" spans="1:10" ht="20.25" customHeight="1" x14ac:dyDescent="0.25">
      <c r="A52" s="384" t="s">
        <v>447</v>
      </c>
      <c r="B52" s="385" t="s">
        <v>448</v>
      </c>
      <c r="C52" s="385" t="s">
        <v>123</v>
      </c>
      <c r="D52" s="476" t="s">
        <v>91</v>
      </c>
      <c r="E52" s="427">
        <v>9.8000000000000007</v>
      </c>
      <c r="F52" s="386">
        <v>10.199999999999999</v>
      </c>
      <c r="G52" s="428">
        <v>20</v>
      </c>
      <c r="H52" s="569">
        <v>41</v>
      </c>
      <c r="I52" s="574">
        <v>2</v>
      </c>
      <c r="J52" s="68"/>
    </row>
    <row r="53" spans="1:10" ht="20.25" customHeight="1" thickBot="1" x14ac:dyDescent="0.3">
      <c r="A53" s="388" t="s">
        <v>463</v>
      </c>
      <c r="B53" s="389" t="s">
        <v>464</v>
      </c>
      <c r="C53" s="389" t="s">
        <v>123</v>
      </c>
      <c r="D53" s="478" t="s">
        <v>101</v>
      </c>
      <c r="E53" s="434">
        <v>10.7</v>
      </c>
      <c r="F53" s="390">
        <v>10.3</v>
      </c>
      <c r="G53" s="435">
        <v>21</v>
      </c>
      <c r="H53" s="570"/>
      <c r="I53" s="575"/>
      <c r="J53" s="68"/>
    </row>
    <row r="54" spans="1:10" ht="20.25" customHeight="1" x14ac:dyDescent="0.25">
      <c r="A54" s="392" t="s">
        <v>441</v>
      </c>
      <c r="B54" s="393" t="s">
        <v>442</v>
      </c>
      <c r="C54" s="393" t="s">
        <v>35</v>
      </c>
      <c r="D54" s="480" t="s">
        <v>91</v>
      </c>
      <c r="E54" s="421">
        <v>10.3</v>
      </c>
      <c r="F54" s="394">
        <v>10.1</v>
      </c>
      <c r="G54" s="422">
        <v>20.399999999999999</v>
      </c>
      <c r="H54" s="567">
        <v>40.699999999999996</v>
      </c>
      <c r="I54" s="576">
        <v>3</v>
      </c>
      <c r="J54" s="68"/>
    </row>
    <row r="55" spans="1:10" ht="20.25" customHeight="1" thickBot="1" x14ac:dyDescent="0.3">
      <c r="A55" s="396" t="s">
        <v>443</v>
      </c>
      <c r="B55" s="397" t="s">
        <v>444</v>
      </c>
      <c r="C55" s="397" t="s">
        <v>35</v>
      </c>
      <c r="D55" s="482" t="s">
        <v>91</v>
      </c>
      <c r="E55" s="425">
        <v>9.6999999999999993</v>
      </c>
      <c r="F55" s="398">
        <v>10.6</v>
      </c>
      <c r="G55" s="426">
        <v>20.299999999999997</v>
      </c>
      <c r="H55" s="568"/>
      <c r="I55" s="577"/>
      <c r="J55" s="68"/>
    </row>
    <row r="56" spans="1:10" ht="20.25" customHeight="1" x14ac:dyDescent="0.25">
      <c r="A56" s="353" t="s">
        <v>451</v>
      </c>
      <c r="B56" s="354" t="s">
        <v>375</v>
      </c>
      <c r="C56" s="354" t="s">
        <v>72</v>
      </c>
      <c r="D56" s="470" t="s">
        <v>91</v>
      </c>
      <c r="E56" s="412">
        <v>9.5</v>
      </c>
      <c r="F56" s="360">
        <v>9.5500000000000007</v>
      </c>
      <c r="G56" s="361">
        <v>19.05</v>
      </c>
      <c r="H56" s="565">
        <v>39.25</v>
      </c>
      <c r="I56" s="578">
        <v>4</v>
      </c>
      <c r="J56" s="68"/>
    </row>
    <row r="57" spans="1:10" ht="20.25" customHeight="1" thickBot="1" x14ac:dyDescent="0.3">
      <c r="A57" s="355" t="s">
        <v>445</v>
      </c>
      <c r="B57" s="356" t="s">
        <v>446</v>
      </c>
      <c r="C57" s="356" t="s">
        <v>72</v>
      </c>
      <c r="D57" s="471" t="s">
        <v>91</v>
      </c>
      <c r="E57" s="414">
        <v>9.9</v>
      </c>
      <c r="F57" s="365">
        <v>10.3</v>
      </c>
      <c r="G57" s="366">
        <v>20.200000000000003</v>
      </c>
      <c r="H57" s="566"/>
      <c r="I57" s="579"/>
      <c r="J57" s="68"/>
    </row>
    <row r="58" spans="1:10" ht="15.75" x14ac:dyDescent="0.25">
      <c r="A58" s="68"/>
      <c r="B58" s="68"/>
      <c r="C58" s="68"/>
      <c r="D58" s="68"/>
      <c r="E58" s="362"/>
      <c r="F58" s="362"/>
      <c r="G58" s="362"/>
      <c r="H58" s="362"/>
      <c r="I58" s="68"/>
      <c r="J58" s="68"/>
    </row>
    <row r="59" spans="1:10" ht="15.75" x14ac:dyDescent="0.25">
      <c r="A59" s="68"/>
      <c r="B59" s="68"/>
      <c r="C59" s="68"/>
      <c r="D59" s="68"/>
      <c r="E59" s="68"/>
      <c r="F59" s="68"/>
      <c r="G59" s="68"/>
      <c r="H59" s="68"/>
      <c r="I59" s="68"/>
      <c r="J59" s="68"/>
    </row>
    <row r="60" spans="1:10" s="161" customFormat="1" ht="23.25" customHeight="1" thickBot="1" x14ac:dyDescent="0.3">
      <c r="A60" s="210" t="s">
        <v>592</v>
      </c>
      <c r="B60" s="210"/>
      <c r="C60" s="210"/>
      <c r="D60" s="210"/>
      <c r="E60" s="210"/>
      <c r="F60" s="210"/>
      <c r="G60" s="210"/>
      <c r="H60" s="210"/>
      <c r="I60" s="4"/>
    </row>
    <row r="61" spans="1:10" s="490" customFormat="1" ht="26.25" customHeight="1" thickBot="1" x14ac:dyDescent="0.3">
      <c r="A61" s="491" t="s">
        <v>1</v>
      </c>
      <c r="B61" s="492" t="s">
        <v>2</v>
      </c>
      <c r="C61" s="492" t="s">
        <v>3</v>
      </c>
      <c r="D61" s="493" t="s">
        <v>4</v>
      </c>
      <c r="E61" s="494" t="s">
        <v>350</v>
      </c>
      <c r="F61" s="495" t="s">
        <v>588</v>
      </c>
      <c r="G61" s="495" t="s">
        <v>8</v>
      </c>
      <c r="H61" s="488" t="s">
        <v>9</v>
      </c>
      <c r="I61" s="497"/>
    </row>
    <row r="62" spans="1:10" ht="20.25" customHeight="1" x14ac:dyDescent="0.25">
      <c r="A62" s="372" t="s">
        <v>456</v>
      </c>
      <c r="B62" s="373" t="s">
        <v>457</v>
      </c>
      <c r="C62" s="373" t="s">
        <v>35</v>
      </c>
      <c r="D62" s="474" t="s">
        <v>158</v>
      </c>
      <c r="E62" s="372">
        <v>9.8000000000000007</v>
      </c>
      <c r="F62" s="373">
        <v>10.5</v>
      </c>
      <c r="G62" s="498">
        <v>20.3</v>
      </c>
      <c r="H62" s="558">
        <v>41.1</v>
      </c>
      <c r="I62" s="561">
        <v>1</v>
      </c>
      <c r="J62" s="68"/>
    </row>
    <row r="63" spans="1:10" ht="20.25" customHeight="1" x14ac:dyDescent="0.25">
      <c r="A63" s="376" t="s">
        <v>454</v>
      </c>
      <c r="B63" s="377" t="s">
        <v>455</v>
      </c>
      <c r="C63" s="377" t="s">
        <v>35</v>
      </c>
      <c r="D63" s="479" t="s">
        <v>158</v>
      </c>
      <c r="E63" s="376">
        <v>10.3</v>
      </c>
      <c r="F63" s="377">
        <v>10.1</v>
      </c>
      <c r="G63" s="499">
        <v>20.399999999999999</v>
      </c>
      <c r="H63" s="559"/>
      <c r="I63" s="580"/>
      <c r="J63" s="68"/>
    </row>
    <row r="64" spans="1:10" ht="20.25" customHeight="1" thickBot="1" x14ac:dyDescent="0.3">
      <c r="A64" s="380" t="s">
        <v>458</v>
      </c>
      <c r="B64" s="381" t="s">
        <v>459</v>
      </c>
      <c r="C64" s="381" t="s">
        <v>35</v>
      </c>
      <c r="D64" s="475" t="s">
        <v>158</v>
      </c>
      <c r="E64" s="380">
        <v>10.199999999999999</v>
      </c>
      <c r="F64" s="381">
        <v>10</v>
      </c>
      <c r="G64" s="500">
        <v>20.2</v>
      </c>
      <c r="H64" s="560"/>
      <c r="I64" s="562"/>
      <c r="J64" s="68"/>
    </row>
    <row r="65" spans="1:10" ht="15.75" x14ac:dyDescent="0.25">
      <c r="A65" s="68"/>
      <c r="B65" s="68"/>
      <c r="C65" s="68"/>
      <c r="D65" s="68"/>
      <c r="E65" s="68"/>
      <c r="F65" s="68"/>
      <c r="G65" s="68"/>
      <c r="H65" s="68"/>
      <c r="I65" s="68"/>
      <c r="J65" s="68"/>
    </row>
    <row r="66" spans="1:10" ht="15.75" x14ac:dyDescent="0.25">
      <c r="A66" s="68"/>
      <c r="B66" s="68"/>
      <c r="C66" s="68"/>
      <c r="D66" s="68"/>
      <c r="E66" s="68"/>
      <c r="F66" s="68"/>
      <c r="G66" s="68"/>
      <c r="H66" s="68"/>
      <c r="I66" s="68"/>
      <c r="J66" s="68"/>
    </row>
    <row r="67" spans="1:10" ht="15.75" x14ac:dyDescent="0.25">
      <c r="A67" s="68"/>
      <c r="B67" s="68"/>
      <c r="C67" s="68"/>
      <c r="D67" s="68"/>
      <c r="E67" s="68"/>
      <c r="F67" s="68"/>
      <c r="G67" s="68"/>
      <c r="H67" s="68"/>
      <c r="I67" s="68"/>
      <c r="J67" s="68"/>
    </row>
    <row r="68" spans="1:10" ht="15.75" x14ac:dyDescent="0.25">
      <c r="A68" s="68"/>
      <c r="B68" s="68"/>
      <c r="C68" s="68"/>
      <c r="D68" s="68"/>
      <c r="E68" s="68"/>
      <c r="F68" s="68"/>
      <c r="G68" s="68"/>
      <c r="H68" s="68"/>
      <c r="I68" s="68"/>
      <c r="J68" s="68"/>
    </row>
    <row r="69" spans="1:10" ht="15.75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</row>
    <row r="70" spans="1:10" ht="15.75" x14ac:dyDescent="0.25">
      <c r="A70" s="68"/>
      <c r="B70" s="68"/>
      <c r="C70" s="68"/>
      <c r="D70" s="68"/>
      <c r="E70" s="68"/>
      <c r="F70" s="68"/>
      <c r="G70" s="68"/>
      <c r="H70" s="68"/>
      <c r="I70" s="68"/>
      <c r="J70" s="68"/>
    </row>
    <row r="71" spans="1:10" ht="15.75" x14ac:dyDescent="0.25">
      <c r="A71" s="68"/>
      <c r="B71" s="68"/>
      <c r="C71" s="68"/>
      <c r="D71" s="68"/>
      <c r="E71" s="68"/>
      <c r="F71" s="68"/>
      <c r="G71" s="68"/>
      <c r="H71" s="68"/>
      <c r="I71" s="68"/>
      <c r="J71" s="68"/>
    </row>
    <row r="72" spans="1:10" ht="15.75" x14ac:dyDescent="0.25">
      <c r="A72" s="68"/>
      <c r="B72" s="68"/>
      <c r="C72" s="68"/>
      <c r="D72" s="68"/>
      <c r="E72" s="68"/>
      <c r="F72" s="68"/>
      <c r="G72" s="68"/>
      <c r="H72" s="68"/>
      <c r="I72" s="68"/>
      <c r="J72" s="68"/>
    </row>
    <row r="73" spans="1:10" ht="15.75" x14ac:dyDescent="0.25">
      <c r="A73" s="68"/>
      <c r="B73" s="68"/>
      <c r="C73" s="68"/>
      <c r="D73" s="68"/>
      <c r="E73" s="68"/>
      <c r="F73" s="68"/>
      <c r="G73" s="68"/>
      <c r="H73" s="68"/>
      <c r="I73" s="68"/>
      <c r="J73" s="68"/>
    </row>
    <row r="74" spans="1:10" ht="15.75" x14ac:dyDescent="0.25">
      <c r="A74" s="68"/>
      <c r="B74" s="68"/>
      <c r="C74" s="68"/>
      <c r="D74" s="68"/>
      <c r="E74" s="68"/>
      <c r="F74" s="68"/>
      <c r="G74" s="68"/>
      <c r="H74" s="68"/>
      <c r="I74" s="68"/>
      <c r="J74" s="68"/>
    </row>
    <row r="75" spans="1:10" ht="15.75" x14ac:dyDescent="0.25">
      <c r="A75" s="68"/>
      <c r="B75" s="68"/>
      <c r="C75" s="68"/>
      <c r="D75" s="68"/>
      <c r="E75" s="68"/>
      <c r="F75" s="68"/>
      <c r="G75" s="68"/>
      <c r="H75" s="68"/>
      <c r="I75" s="68"/>
      <c r="J75" s="68"/>
    </row>
  </sheetData>
  <mergeCells count="40">
    <mergeCell ref="H14:H15"/>
    <mergeCell ref="H11:H13"/>
    <mergeCell ref="H8:H10"/>
    <mergeCell ref="H5:H7"/>
    <mergeCell ref="I3:I4"/>
    <mergeCell ref="I5:I7"/>
    <mergeCell ref="I8:I10"/>
    <mergeCell ref="I11:I13"/>
    <mergeCell ref="I14:I15"/>
    <mergeCell ref="I43:I45"/>
    <mergeCell ref="I22:I24"/>
    <mergeCell ref="I25:I27"/>
    <mergeCell ref="I28:I29"/>
    <mergeCell ref="I30:I31"/>
    <mergeCell ref="I32:I34"/>
    <mergeCell ref="I16:I17"/>
    <mergeCell ref="H16:H17"/>
    <mergeCell ref="H41:H42"/>
    <mergeCell ref="H38:H40"/>
    <mergeCell ref="H35:H37"/>
    <mergeCell ref="I35:I37"/>
    <mergeCell ref="I38:I40"/>
    <mergeCell ref="I41:I42"/>
    <mergeCell ref="H32:H34"/>
    <mergeCell ref="H62:H64"/>
    <mergeCell ref="I50:I51"/>
    <mergeCell ref="H3:H4"/>
    <mergeCell ref="H56:H57"/>
    <mergeCell ref="H54:H55"/>
    <mergeCell ref="H52:H53"/>
    <mergeCell ref="H50:H51"/>
    <mergeCell ref="H30:H31"/>
    <mergeCell ref="H28:H29"/>
    <mergeCell ref="H25:H27"/>
    <mergeCell ref="H22:H24"/>
    <mergeCell ref="H43:H45"/>
    <mergeCell ref="I52:I53"/>
    <mergeCell ref="I54:I55"/>
    <mergeCell ref="I56:I57"/>
    <mergeCell ref="I62:I6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opLeftCell="A22" workbookViewId="0">
      <selection activeCell="J2" sqref="J2:K4"/>
    </sheetView>
  </sheetViews>
  <sheetFormatPr defaultRowHeight="15" x14ac:dyDescent="0.25"/>
  <cols>
    <col min="1" max="1" width="27.85546875" bestFit="1" customWidth="1"/>
    <col min="2" max="2" width="17.28515625" bestFit="1" customWidth="1"/>
    <col min="3" max="3" width="18.42578125" bestFit="1" customWidth="1"/>
    <col min="4" max="4" width="12.85546875" customWidth="1"/>
    <col min="5" max="8" width="11.42578125" customWidth="1"/>
  </cols>
  <sheetData>
    <row r="1" spans="1:11" ht="18.75" thickBot="1" x14ac:dyDescent="0.3">
      <c r="A1" s="596" t="s">
        <v>330</v>
      </c>
      <c r="B1" s="596"/>
      <c r="C1" s="596"/>
      <c r="D1" s="596"/>
      <c r="E1" s="596"/>
      <c r="F1" s="596"/>
      <c r="G1" s="596"/>
      <c r="H1" s="596"/>
      <c r="J1" s="124"/>
      <c r="K1" s="469"/>
    </row>
    <row r="2" spans="1:11" ht="20.25" customHeight="1" x14ac:dyDescent="0.25">
      <c r="A2" s="211" t="s">
        <v>1</v>
      </c>
      <c r="B2" s="212" t="s">
        <v>2</v>
      </c>
      <c r="C2" s="212" t="s">
        <v>3</v>
      </c>
      <c r="D2" s="212" t="s">
        <v>4</v>
      </c>
      <c r="E2" s="213" t="s">
        <v>222</v>
      </c>
      <c r="F2" s="213" t="s">
        <v>223</v>
      </c>
      <c r="G2" s="213" t="s">
        <v>8</v>
      </c>
      <c r="H2" s="214" t="s">
        <v>192</v>
      </c>
      <c r="J2" s="151"/>
      <c r="K2" s="153" t="s">
        <v>331</v>
      </c>
    </row>
    <row r="3" spans="1:11" ht="20.25" customHeight="1" x14ac:dyDescent="0.25">
      <c r="A3" s="108" t="s">
        <v>321</v>
      </c>
      <c r="B3" s="109" t="s">
        <v>45</v>
      </c>
      <c r="C3" s="110" t="s">
        <v>40</v>
      </c>
      <c r="D3" s="140" t="s">
        <v>320</v>
      </c>
      <c r="E3" s="111">
        <v>11.5</v>
      </c>
      <c r="F3" s="111">
        <v>11.8</v>
      </c>
      <c r="G3" s="111">
        <v>23.3</v>
      </c>
      <c r="H3" s="112">
        <v>11.65</v>
      </c>
      <c r="J3" s="152"/>
      <c r="K3" s="154" t="s">
        <v>332</v>
      </c>
    </row>
    <row r="4" spans="1:11" ht="20.25" customHeight="1" x14ac:dyDescent="0.25">
      <c r="A4" s="108" t="s">
        <v>322</v>
      </c>
      <c r="B4" s="109" t="s">
        <v>323</v>
      </c>
      <c r="C4" s="110" t="s">
        <v>195</v>
      </c>
      <c r="D4" s="140" t="s">
        <v>320</v>
      </c>
      <c r="E4" s="111">
        <v>11.5</v>
      </c>
      <c r="F4" s="111">
        <v>11.6</v>
      </c>
      <c r="G4" s="111">
        <v>23.1</v>
      </c>
      <c r="H4" s="112">
        <v>11.55</v>
      </c>
      <c r="J4" s="150"/>
      <c r="K4" s="153" t="s">
        <v>333</v>
      </c>
    </row>
    <row r="5" spans="1:11" ht="20.25" customHeight="1" x14ac:dyDescent="0.25">
      <c r="A5" s="108" t="s">
        <v>324</v>
      </c>
      <c r="B5" s="109" t="s">
        <v>140</v>
      </c>
      <c r="C5" s="110" t="s">
        <v>195</v>
      </c>
      <c r="D5" s="140" t="s">
        <v>320</v>
      </c>
      <c r="E5" s="111">
        <v>11.5</v>
      </c>
      <c r="F5" s="111">
        <v>10.5</v>
      </c>
      <c r="G5" s="111">
        <v>22</v>
      </c>
      <c r="H5" s="112">
        <v>11</v>
      </c>
    </row>
    <row r="6" spans="1:11" ht="20.25" customHeight="1" x14ac:dyDescent="0.25">
      <c r="A6" s="148" t="s">
        <v>325</v>
      </c>
      <c r="B6" s="141" t="s">
        <v>326</v>
      </c>
      <c r="C6" s="142" t="s">
        <v>60</v>
      </c>
      <c r="D6" s="143" t="s">
        <v>320</v>
      </c>
      <c r="E6" s="144">
        <v>10.6</v>
      </c>
      <c r="F6" s="144">
        <v>11</v>
      </c>
      <c r="G6" s="144">
        <v>21.6</v>
      </c>
      <c r="H6" s="145">
        <v>10.8</v>
      </c>
    </row>
    <row r="7" spans="1:11" ht="20.25" customHeight="1" x14ac:dyDescent="0.25">
      <c r="A7" s="113" t="s">
        <v>327</v>
      </c>
      <c r="B7" s="114" t="s">
        <v>328</v>
      </c>
      <c r="C7" s="115" t="s">
        <v>12</v>
      </c>
      <c r="D7" s="146" t="s">
        <v>320</v>
      </c>
      <c r="E7" s="116">
        <v>9.9</v>
      </c>
      <c r="F7" s="116">
        <v>10.6</v>
      </c>
      <c r="G7" s="116">
        <v>20.5</v>
      </c>
      <c r="H7" s="117">
        <v>10.25</v>
      </c>
    </row>
    <row r="8" spans="1:11" ht="20.25" customHeight="1" thickBot="1" x14ac:dyDescent="0.3">
      <c r="A8" s="215" t="s">
        <v>273</v>
      </c>
      <c r="B8" s="187" t="s">
        <v>329</v>
      </c>
      <c r="C8" s="188" t="s">
        <v>40</v>
      </c>
      <c r="D8" s="197" t="s">
        <v>320</v>
      </c>
      <c r="E8" s="189">
        <v>9.8000000000000007</v>
      </c>
      <c r="F8" s="189">
        <v>10.6</v>
      </c>
      <c r="G8" s="189">
        <v>20.399999999999999</v>
      </c>
      <c r="H8" s="216">
        <v>10.199999999999999</v>
      </c>
    </row>
    <row r="11" spans="1:11" ht="18.75" thickBot="1" x14ac:dyDescent="0.3">
      <c r="A11" s="596" t="s">
        <v>221</v>
      </c>
      <c r="B11" s="596"/>
      <c r="C11" s="596"/>
      <c r="D11" s="596"/>
      <c r="E11" s="596"/>
      <c r="F11" s="596"/>
      <c r="G11" s="596"/>
      <c r="H11" s="596"/>
    </row>
    <row r="12" spans="1:11" ht="32.25" thickBot="1" x14ac:dyDescent="0.3">
      <c r="A12" s="211" t="s">
        <v>1</v>
      </c>
      <c r="B12" s="212" t="s">
        <v>2</v>
      </c>
      <c r="C12" s="212" t="s">
        <v>3</v>
      </c>
      <c r="D12" s="212" t="s">
        <v>4</v>
      </c>
      <c r="E12" s="213" t="s">
        <v>222</v>
      </c>
      <c r="F12" s="213" t="s">
        <v>223</v>
      </c>
      <c r="G12" s="213" t="s">
        <v>8</v>
      </c>
      <c r="H12" s="214" t="s">
        <v>192</v>
      </c>
    </row>
    <row r="13" spans="1:11" ht="20.25" customHeight="1" x14ac:dyDescent="0.25">
      <c r="A13" s="125" t="s">
        <v>224</v>
      </c>
      <c r="B13" s="126" t="s">
        <v>225</v>
      </c>
      <c r="C13" s="127" t="s">
        <v>40</v>
      </c>
      <c r="D13" s="126" t="s">
        <v>13</v>
      </c>
      <c r="E13" s="128">
        <v>12</v>
      </c>
      <c r="F13" s="128">
        <v>11.4</v>
      </c>
      <c r="G13" s="128">
        <f t="shared" ref="G13:G35" si="0">+E13+F13</f>
        <v>23.4</v>
      </c>
      <c r="H13" s="129">
        <f t="shared" ref="H13:H35" si="1">+G13/2</f>
        <v>11.7</v>
      </c>
    </row>
    <row r="14" spans="1:11" ht="20.25" customHeight="1" x14ac:dyDescent="0.25">
      <c r="A14" s="108" t="s">
        <v>226</v>
      </c>
      <c r="B14" s="109" t="s">
        <v>227</v>
      </c>
      <c r="C14" s="110" t="s">
        <v>40</v>
      </c>
      <c r="D14" s="109" t="s">
        <v>13</v>
      </c>
      <c r="E14" s="111">
        <v>10.9</v>
      </c>
      <c r="F14" s="111">
        <v>11.8</v>
      </c>
      <c r="G14" s="111">
        <f t="shared" si="0"/>
        <v>22.700000000000003</v>
      </c>
      <c r="H14" s="112">
        <f t="shared" si="1"/>
        <v>11.350000000000001</v>
      </c>
    </row>
    <row r="15" spans="1:11" ht="20.25" customHeight="1" x14ac:dyDescent="0.25">
      <c r="A15" s="108" t="s">
        <v>228</v>
      </c>
      <c r="B15" s="109" t="s">
        <v>229</v>
      </c>
      <c r="C15" s="110" t="s">
        <v>40</v>
      </c>
      <c r="D15" s="109" t="s">
        <v>13</v>
      </c>
      <c r="E15" s="111">
        <v>11.1</v>
      </c>
      <c r="F15" s="111">
        <v>11.3</v>
      </c>
      <c r="G15" s="111">
        <f t="shared" si="0"/>
        <v>22.4</v>
      </c>
      <c r="H15" s="112">
        <f t="shared" si="1"/>
        <v>11.2</v>
      </c>
    </row>
    <row r="16" spans="1:11" ht="20.25" customHeight="1" x14ac:dyDescent="0.25">
      <c r="A16" s="108" t="s">
        <v>230</v>
      </c>
      <c r="B16" s="109" t="s">
        <v>231</v>
      </c>
      <c r="C16" s="110" t="s">
        <v>195</v>
      </c>
      <c r="D16" s="109" t="s">
        <v>13</v>
      </c>
      <c r="E16" s="111">
        <v>11.1</v>
      </c>
      <c r="F16" s="111">
        <v>11.2</v>
      </c>
      <c r="G16" s="111">
        <f t="shared" si="0"/>
        <v>22.299999999999997</v>
      </c>
      <c r="H16" s="112">
        <f t="shared" si="1"/>
        <v>11.149999999999999</v>
      </c>
    </row>
    <row r="17" spans="1:8" ht="20.25" customHeight="1" x14ac:dyDescent="0.25">
      <c r="A17" s="108" t="s">
        <v>232</v>
      </c>
      <c r="B17" s="109" t="s">
        <v>100</v>
      </c>
      <c r="C17" s="110" t="s">
        <v>20</v>
      </c>
      <c r="D17" s="109" t="s">
        <v>13</v>
      </c>
      <c r="E17" s="111">
        <v>10.5</v>
      </c>
      <c r="F17" s="111">
        <v>11.6</v>
      </c>
      <c r="G17" s="111">
        <f t="shared" si="0"/>
        <v>22.1</v>
      </c>
      <c r="H17" s="112">
        <f t="shared" si="1"/>
        <v>11.05</v>
      </c>
    </row>
    <row r="18" spans="1:8" ht="20.25" customHeight="1" x14ac:dyDescent="0.25">
      <c r="A18" s="108" t="s">
        <v>10</v>
      </c>
      <c r="B18" s="109" t="s">
        <v>111</v>
      </c>
      <c r="C18" s="110" t="s">
        <v>28</v>
      </c>
      <c r="D18" s="109" t="s">
        <v>13</v>
      </c>
      <c r="E18" s="111">
        <v>10.6</v>
      </c>
      <c r="F18" s="111">
        <v>11.2</v>
      </c>
      <c r="G18" s="111">
        <f t="shared" si="0"/>
        <v>21.799999999999997</v>
      </c>
      <c r="H18" s="112">
        <f t="shared" si="1"/>
        <v>10.899999999999999</v>
      </c>
    </row>
    <row r="19" spans="1:8" ht="20.25" customHeight="1" x14ac:dyDescent="0.25">
      <c r="A19" s="108" t="s">
        <v>233</v>
      </c>
      <c r="B19" s="109" t="s">
        <v>234</v>
      </c>
      <c r="C19" s="110" t="s">
        <v>60</v>
      </c>
      <c r="D19" s="109" t="s">
        <v>13</v>
      </c>
      <c r="E19" s="111">
        <v>10.6</v>
      </c>
      <c r="F19" s="111">
        <v>11.2</v>
      </c>
      <c r="G19" s="111">
        <f t="shared" si="0"/>
        <v>21.799999999999997</v>
      </c>
      <c r="H19" s="112">
        <f t="shared" si="1"/>
        <v>10.899999999999999</v>
      </c>
    </row>
    <row r="20" spans="1:8" ht="20.25" customHeight="1" x14ac:dyDescent="0.25">
      <c r="A20" s="108" t="s">
        <v>235</v>
      </c>
      <c r="B20" s="109" t="s">
        <v>236</v>
      </c>
      <c r="C20" s="110" t="s">
        <v>60</v>
      </c>
      <c r="D20" s="109" t="s">
        <v>13</v>
      </c>
      <c r="E20" s="111">
        <v>11.1</v>
      </c>
      <c r="F20" s="111">
        <v>10.6</v>
      </c>
      <c r="G20" s="111">
        <f t="shared" si="0"/>
        <v>21.7</v>
      </c>
      <c r="H20" s="112">
        <f t="shared" si="1"/>
        <v>10.85</v>
      </c>
    </row>
    <row r="21" spans="1:8" ht="20.25" customHeight="1" x14ac:dyDescent="0.25">
      <c r="A21" s="148" t="s">
        <v>237</v>
      </c>
      <c r="B21" s="141" t="s">
        <v>103</v>
      </c>
      <c r="C21" s="142" t="s">
        <v>12</v>
      </c>
      <c r="D21" s="141" t="s">
        <v>13</v>
      </c>
      <c r="E21" s="144">
        <v>10.8</v>
      </c>
      <c r="F21" s="144">
        <v>10.8</v>
      </c>
      <c r="G21" s="144">
        <f t="shared" si="0"/>
        <v>21.6</v>
      </c>
      <c r="H21" s="145">
        <f t="shared" si="1"/>
        <v>10.8</v>
      </c>
    </row>
    <row r="22" spans="1:8" ht="20.25" customHeight="1" x14ac:dyDescent="0.25">
      <c r="A22" s="148" t="s">
        <v>238</v>
      </c>
      <c r="B22" s="141" t="s">
        <v>239</v>
      </c>
      <c r="C22" s="142" t="s">
        <v>12</v>
      </c>
      <c r="D22" s="141" t="s">
        <v>13</v>
      </c>
      <c r="E22" s="144">
        <v>10.5</v>
      </c>
      <c r="F22" s="144">
        <v>11.1</v>
      </c>
      <c r="G22" s="144">
        <f t="shared" si="0"/>
        <v>21.6</v>
      </c>
      <c r="H22" s="145">
        <f t="shared" si="1"/>
        <v>10.8</v>
      </c>
    </row>
    <row r="23" spans="1:8" ht="20.25" customHeight="1" x14ac:dyDescent="0.25">
      <c r="A23" s="148" t="s">
        <v>240</v>
      </c>
      <c r="B23" s="141" t="s">
        <v>163</v>
      </c>
      <c r="C23" s="142" t="s">
        <v>28</v>
      </c>
      <c r="D23" s="141" t="s">
        <v>13</v>
      </c>
      <c r="E23" s="144">
        <v>10.3</v>
      </c>
      <c r="F23" s="144">
        <v>10.9</v>
      </c>
      <c r="G23" s="144">
        <f t="shared" si="0"/>
        <v>21.200000000000003</v>
      </c>
      <c r="H23" s="145">
        <f t="shared" si="1"/>
        <v>10.600000000000001</v>
      </c>
    </row>
    <row r="24" spans="1:8" ht="20.25" customHeight="1" x14ac:dyDescent="0.25">
      <c r="A24" s="148" t="s">
        <v>241</v>
      </c>
      <c r="B24" s="141" t="s">
        <v>242</v>
      </c>
      <c r="C24" s="142" t="s">
        <v>72</v>
      </c>
      <c r="D24" s="141" t="s">
        <v>13</v>
      </c>
      <c r="E24" s="144">
        <v>10.7</v>
      </c>
      <c r="F24" s="144">
        <v>10.5</v>
      </c>
      <c r="G24" s="144">
        <f t="shared" si="0"/>
        <v>21.2</v>
      </c>
      <c r="H24" s="145">
        <f t="shared" si="1"/>
        <v>10.6</v>
      </c>
    </row>
    <row r="25" spans="1:8" ht="20.25" customHeight="1" x14ac:dyDescent="0.25">
      <c r="A25" s="148" t="s">
        <v>243</v>
      </c>
      <c r="B25" s="141" t="s">
        <v>244</v>
      </c>
      <c r="C25" s="142" t="s">
        <v>20</v>
      </c>
      <c r="D25" s="141" t="s">
        <v>13</v>
      </c>
      <c r="E25" s="144">
        <v>10.199999999999999</v>
      </c>
      <c r="F25" s="144">
        <v>10.9</v>
      </c>
      <c r="G25" s="144">
        <f t="shared" si="0"/>
        <v>21.1</v>
      </c>
      <c r="H25" s="145">
        <f t="shared" si="1"/>
        <v>10.55</v>
      </c>
    </row>
    <row r="26" spans="1:8" ht="20.25" customHeight="1" x14ac:dyDescent="0.25">
      <c r="A26" s="148" t="s">
        <v>245</v>
      </c>
      <c r="B26" s="141" t="s">
        <v>231</v>
      </c>
      <c r="C26" s="142" t="s">
        <v>65</v>
      </c>
      <c r="D26" s="141" t="s">
        <v>13</v>
      </c>
      <c r="E26" s="144">
        <v>10.4</v>
      </c>
      <c r="F26" s="144">
        <v>10.6</v>
      </c>
      <c r="G26" s="144">
        <f t="shared" si="0"/>
        <v>21</v>
      </c>
      <c r="H26" s="145">
        <f t="shared" si="1"/>
        <v>10.5</v>
      </c>
    </row>
    <row r="27" spans="1:8" ht="20.25" customHeight="1" x14ac:dyDescent="0.25">
      <c r="A27" s="148" t="s">
        <v>246</v>
      </c>
      <c r="B27" s="141" t="s">
        <v>220</v>
      </c>
      <c r="C27" s="142" t="s">
        <v>203</v>
      </c>
      <c r="D27" s="141" t="s">
        <v>13</v>
      </c>
      <c r="E27" s="144">
        <v>10.85</v>
      </c>
      <c r="F27" s="144">
        <v>9.9</v>
      </c>
      <c r="G27" s="144">
        <f t="shared" si="0"/>
        <v>20.75</v>
      </c>
      <c r="H27" s="145">
        <f t="shared" si="1"/>
        <v>10.375</v>
      </c>
    </row>
    <row r="28" spans="1:8" ht="20.25" customHeight="1" x14ac:dyDescent="0.25">
      <c r="A28" s="148" t="s">
        <v>247</v>
      </c>
      <c r="B28" s="141" t="s">
        <v>248</v>
      </c>
      <c r="C28" s="142" t="s">
        <v>28</v>
      </c>
      <c r="D28" s="141" t="s">
        <v>13</v>
      </c>
      <c r="E28" s="144">
        <v>10.4</v>
      </c>
      <c r="F28" s="144">
        <v>10.3</v>
      </c>
      <c r="G28" s="144">
        <f t="shared" si="0"/>
        <v>20.700000000000003</v>
      </c>
      <c r="H28" s="145">
        <f t="shared" si="1"/>
        <v>10.350000000000001</v>
      </c>
    </row>
    <row r="29" spans="1:8" ht="20.25" customHeight="1" x14ac:dyDescent="0.25">
      <c r="A29" s="148" t="s">
        <v>249</v>
      </c>
      <c r="B29" s="141" t="s">
        <v>250</v>
      </c>
      <c r="C29" s="142" t="s">
        <v>109</v>
      </c>
      <c r="D29" s="141" t="s">
        <v>13</v>
      </c>
      <c r="E29" s="144">
        <v>9.5</v>
      </c>
      <c r="F29" s="144">
        <v>11.1</v>
      </c>
      <c r="G29" s="144">
        <f t="shared" si="0"/>
        <v>20.6</v>
      </c>
      <c r="H29" s="145">
        <f t="shared" si="1"/>
        <v>10.3</v>
      </c>
    </row>
    <row r="30" spans="1:8" ht="20.25" customHeight="1" x14ac:dyDescent="0.25">
      <c r="A30" s="148" t="s">
        <v>251</v>
      </c>
      <c r="B30" s="141" t="s">
        <v>202</v>
      </c>
      <c r="C30" s="142" t="s">
        <v>203</v>
      </c>
      <c r="D30" s="141" t="s">
        <v>13</v>
      </c>
      <c r="E30" s="144">
        <v>10.199999999999999</v>
      </c>
      <c r="F30" s="144">
        <v>10.4</v>
      </c>
      <c r="G30" s="144">
        <f t="shared" si="0"/>
        <v>20.6</v>
      </c>
      <c r="H30" s="145">
        <f t="shared" si="1"/>
        <v>10.3</v>
      </c>
    </row>
    <row r="31" spans="1:8" ht="20.25" customHeight="1" x14ac:dyDescent="0.25">
      <c r="A31" s="113" t="s">
        <v>252</v>
      </c>
      <c r="B31" s="114" t="s">
        <v>142</v>
      </c>
      <c r="C31" s="115" t="s">
        <v>65</v>
      </c>
      <c r="D31" s="114" t="s">
        <v>13</v>
      </c>
      <c r="E31" s="116">
        <v>10.55</v>
      </c>
      <c r="F31" s="116">
        <v>9.9</v>
      </c>
      <c r="G31" s="116">
        <f t="shared" si="0"/>
        <v>20.450000000000003</v>
      </c>
      <c r="H31" s="117">
        <f t="shared" si="1"/>
        <v>10.225000000000001</v>
      </c>
    </row>
    <row r="32" spans="1:8" ht="20.25" customHeight="1" x14ac:dyDescent="0.25">
      <c r="A32" s="113" t="s">
        <v>253</v>
      </c>
      <c r="B32" s="114" t="s">
        <v>120</v>
      </c>
      <c r="C32" s="115" t="s">
        <v>72</v>
      </c>
      <c r="D32" s="114" t="s">
        <v>13</v>
      </c>
      <c r="E32" s="116">
        <v>9.8000000000000007</v>
      </c>
      <c r="F32" s="116">
        <v>10.5</v>
      </c>
      <c r="G32" s="116">
        <f t="shared" si="0"/>
        <v>20.3</v>
      </c>
      <c r="H32" s="117">
        <f t="shared" si="1"/>
        <v>10.15</v>
      </c>
    </row>
    <row r="33" spans="1:8" ht="20.25" customHeight="1" x14ac:dyDescent="0.25">
      <c r="A33" s="113" t="s">
        <v>254</v>
      </c>
      <c r="B33" s="114" t="s">
        <v>255</v>
      </c>
      <c r="C33" s="115" t="s">
        <v>60</v>
      </c>
      <c r="D33" s="114" t="s">
        <v>13</v>
      </c>
      <c r="E33" s="116">
        <v>9.6999999999999993</v>
      </c>
      <c r="F33" s="116">
        <v>10.6</v>
      </c>
      <c r="G33" s="116">
        <f t="shared" si="0"/>
        <v>20.299999999999997</v>
      </c>
      <c r="H33" s="117">
        <f t="shared" si="1"/>
        <v>10.149999999999999</v>
      </c>
    </row>
    <row r="34" spans="1:8" ht="20.25" customHeight="1" x14ac:dyDescent="0.25">
      <c r="A34" s="113" t="s">
        <v>256</v>
      </c>
      <c r="B34" s="114" t="s">
        <v>257</v>
      </c>
      <c r="C34" s="115" t="s">
        <v>65</v>
      </c>
      <c r="D34" s="114" t="s">
        <v>13</v>
      </c>
      <c r="E34" s="116">
        <v>9.5</v>
      </c>
      <c r="F34" s="116">
        <v>9.6</v>
      </c>
      <c r="G34" s="116">
        <f t="shared" si="0"/>
        <v>19.100000000000001</v>
      </c>
      <c r="H34" s="117">
        <f t="shared" si="1"/>
        <v>9.5500000000000007</v>
      </c>
    </row>
    <row r="35" spans="1:8" ht="20.25" customHeight="1" thickBot="1" x14ac:dyDescent="0.3">
      <c r="A35" s="215" t="s">
        <v>258</v>
      </c>
      <c r="B35" s="187" t="s">
        <v>259</v>
      </c>
      <c r="C35" s="188" t="s">
        <v>28</v>
      </c>
      <c r="D35" s="187" t="s">
        <v>13</v>
      </c>
      <c r="E35" s="189">
        <v>9.5</v>
      </c>
      <c r="F35" s="189">
        <v>9.4</v>
      </c>
      <c r="G35" s="189">
        <f t="shared" si="0"/>
        <v>18.899999999999999</v>
      </c>
      <c r="H35" s="216">
        <f t="shared" si="1"/>
        <v>9.4499999999999993</v>
      </c>
    </row>
    <row r="36" spans="1:8" ht="20.25" customHeight="1" x14ac:dyDescent="0.25">
      <c r="A36" s="316"/>
      <c r="B36" s="316"/>
      <c r="C36" s="317"/>
      <c r="D36" s="316"/>
      <c r="E36" s="318"/>
      <c r="F36" s="318"/>
      <c r="G36" s="318"/>
      <c r="H36" s="318"/>
    </row>
    <row r="38" spans="1:8" ht="23.25" customHeight="1" thickBot="1" x14ac:dyDescent="0.3">
      <c r="A38" s="596" t="s">
        <v>260</v>
      </c>
      <c r="B38" s="596"/>
      <c r="C38" s="596"/>
      <c r="D38" s="596"/>
      <c r="E38" s="596"/>
      <c r="F38" s="596"/>
      <c r="G38" s="596"/>
      <c r="H38" s="596"/>
    </row>
    <row r="39" spans="1:8" ht="32.25" thickBot="1" x14ac:dyDescent="0.3">
      <c r="A39" s="211" t="s">
        <v>1</v>
      </c>
      <c r="B39" s="212" t="s">
        <v>2</v>
      </c>
      <c r="C39" s="212" t="s">
        <v>3</v>
      </c>
      <c r="D39" s="212" t="s">
        <v>4</v>
      </c>
      <c r="E39" s="213" t="s">
        <v>222</v>
      </c>
      <c r="F39" s="213" t="s">
        <v>223</v>
      </c>
      <c r="G39" s="213" t="s">
        <v>8</v>
      </c>
      <c r="H39" s="214" t="s">
        <v>192</v>
      </c>
    </row>
    <row r="40" spans="1:8" ht="20.25" customHeight="1" x14ac:dyDescent="0.25">
      <c r="A40" s="125" t="s">
        <v>261</v>
      </c>
      <c r="B40" s="126" t="s">
        <v>262</v>
      </c>
      <c r="C40" s="127" t="s">
        <v>28</v>
      </c>
      <c r="D40" s="126" t="s">
        <v>17</v>
      </c>
      <c r="E40" s="128">
        <v>11.8</v>
      </c>
      <c r="F40" s="128">
        <v>11.2</v>
      </c>
      <c r="G40" s="128">
        <f t="shared" ref="G40:G61" si="2">+E40+F40</f>
        <v>23</v>
      </c>
      <c r="H40" s="129">
        <f t="shared" ref="H40:H61" si="3">+G40/2</f>
        <v>11.5</v>
      </c>
    </row>
    <row r="41" spans="1:8" ht="20.25" customHeight="1" x14ac:dyDescent="0.25">
      <c r="A41" s="108" t="s">
        <v>210</v>
      </c>
      <c r="B41" s="109" t="s">
        <v>263</v>
      </c>
      <c r="C41" s="110" t="s">
        <v>20</v>
      </c>
      <c r="D41" s="109" t="s">
        <v>17</v>
      </c>
      <c r="E41" s="111">
        <v>11.5</v>
      </c>
      <c r="F41" s="111">
        <v>11</v>
      </c>
      <c r="G41" s="111">
        <f t="shared" si="2"/>
        <v>22.5</v>
      </c>
      <c r="H41" s="147">
        <f t="shared" si="3"/>
        <v>11.25</v>
      </c>
    </row>
    <row r="42" spans="1:8" ht="20.25" customHeight="1" x14ac:dyDescent="0.25">
      <c r="A42" s="108" t="s">
        <v>264</v>
      </c>
      <c r="B42" s="109" t="s">
        <v>225</v>
      </c>
      <c r="C42" s="110" t="s">
        <v>28</v>
      </c>
      <c r="D42" s="109" t="s">
        <v>17</v>
      </c>
      <c r="E42" s="111">
        <v>11.05</v>
      </c>
      <c r="F42" s="111">
        <v>11.4</v>
      </c>
      <c r="G42" s="111">
        <f t="shared" si="2"/>
        <v>22.450000000000003</v>
      </c>
      <c r="H42" s="112">
        <f t="shared" si="3"/>
        <v>11.225000000000001</v>
      </c>
    </row>
    <row r="43" spans="1:8" ht="20.25" customHeight="1" x14ac:dyDescent="0.25">
      <c r="A43" s="108" t="s">
        <v>265</v>
      </c>
      <c r="B43" s="109" t="s">
        <v>266</v>
      </c>
      <c r="C43" s="110" t="s">
        <v>12</v>
      </c>
      <c r="D43" s="109" t="s">
        <v>17</v>
      </c>
      <c r="E43" s="111">
        <v>10.65</v>
      </c>
      <c r="F43" s="111">
        <v>11</v>
      </c>
      <c r="G43" s="111">
        <f t="shared" si="2"/>
        <v>21.65</v>
      </c>
      <c r="H43" s="112">
        <f t="shared" si="3"/>
        <v>10.824999999999999</v>
      </c>
    </row>
    <row r="44" spans="1:8" ht="20.25" customHeight="1" x14ac:dyDescent="0.25">
      <c r="A44" s="108" t="s">
        <v>267</v>
      </c>
      <c r="B44" s="109" t="s">
        <v>268</v>
      </c>
      <c r="C44" s="110" t="s">
        <v>28</v>
      </c>
      <c r="D44" s="109" t="s">
        <v>17</v>
      </c>
      <c r="E44" s="111">
        <v>11.15</v>
      </c>
      <c r="F44" s="111">
        <v>10.5</v>
      </c>
      <c r="G44" s="111">
        <f t="shared" si="2"/>
        <v>21.65</v>
      </c>
      <c r="H44" s="112">
        <f t="shared" si="3"/>
        <v>10.824999999999999</v>
      </c>
    </row>
    <row r="45" spans="1:8" ht="20.25" customHeight="1" x14ac:dyDescent="0.25">
      <c r="A45" s="148" t="s">
        <v>269</v>
      </c>
      <c r="B45" s="141" t="s">
        <v>270</v>
      </c>
      <c r="C45" s="142" t="s">
        <v>28</v>
      </c>
      <c r="D45" s="141" t="s">
        <v>17</v>
      </c>
      <c r="E45" s="144">
        <v>10.75</v>
      </c>
      <c r="F45" s="144">
        <v>10.8</v>
      </c>
      <c r="G45" s="144">
        <f t="shared" si="2"/>
        <v>21.55</v>
      </c>
      <c r="H45" s="145">
        <f t="shared" si="3"/>
        <v>10.775</v>
      </c>
    </row>
    <row r="46" spans="1:8" ht="20.25" customHeight="1" x14ac:dyDescent="0.25">
      <c r="A46" s="148" t="s">
        <v>271</v>
      </c>
      <c r="B46" s="141" t="s">
        <v>272</v>
      </c>
      <c r="C46" s="142" t="s">
        <v>12</v>
      </c>
      <c r="D46" s="141" t="s">
        <v>17</v>
      </c>
      <c r="E46" s="144">
        <v>11.3</v>
      </c>
      <c r="F46" s="144">
        <v>10.199999999999999</v>
      </c>
      <c r="G46" s="144">
        <f t="shared" si="2"/>
        <v>21.5</v>
      </c>
      <c r="H46" s="145">
        <f t="shared" si="3"/>
        <v>10.75</v>
      </c>
    </row>
    <row r="47" spans="1:8" ht="20.25" customHeight="1" x14ac:dyDescent="0.25">
      <c r="A47" s="148" t="s">
        <v>273</v>
      </c>
      <c r="B47" s="141" t="s">
        <v>274</v>
      </c>
      <c r="C47" s="142" t="s">
        <v>12</v>
      </c>
      <c r="D47" s="141" t="s">
        <v>17</v>
      </c>
      <c r="E47" s="144">
        <v>10.85</v>
      </c>
      <c r="F47" s="144">
        <v>10.3</v>
      </c>
      <c r="G47" s="144">
        <f t="shared" si="2"/>
        <v>21.15</v>
      </c>
      <c r="H47" s="145">
        <f t="shared" si="3"/>
        <v>10.574999999999999</v>
      </c>
    </row>
    <row r="48" spans="1:8" ht="20.25" customHeight="1" x14ac:dyDescent="0.25">
      <c r="A48" s="148" t="s">
        <v>275</v>
      </c>
      <c r="B48" s="141" t="s">
        <v>276</v>
      </c>
      <c r="C48" s="142" t="s">
        <v>12</v>
      </c>
      <c r="D48" s="141" t="s">
        <v>17</v>
      </c>
      <c r="E48" s="144">
        <v>10.25</v>
      </c>
      <c r="F48" s="144">
        <v>10.8</v>
      </c>
      <c r="G48" s="144">
        <f t="shared" si="2"/>
        <v>21.05</v>
      </c>
      <c r="H48" s="145">
        <f t="shared" si="3"/>
        <v>10.525</v>
      </c>
    </row>
    <row r="49" spans="1:8" ht="20.25" customHeight="1" x14ac:dyDescent="0.25">
      <c r="A49" s="148" t="s">
        <v>277</v>
      </c>
      <c r="B49" s="141" t="s">
        <v>111</v>
      </c>
      <c r="C49" s="142" t="s">
        <v>109</v>
      </c>
      <c r="D49" s="141" t="s">
        <v>17</v>
      </c>
      <c r="E49" s="144">
        <v>10.15</v>
      </c>
      <c r="F49" s="144">
        <v>10.6</v>
      </c>
      <c r="G49" s="144">
        <f t="shared" si="2"/>
        <v>20.75</v>
      </c>
      <c r="H49" s="145">
        <f t="shared" si="3"/>
        <v>10.375</v>
      </c>
    </row>
    <row r="50" spans="1:8" ht="20.25" customHeight="1" x14ac:dyDescent="0.25">
      <c r="A50" s="148" t="s">
        <v>278</v>
      </c>
      <c r="B50" s="141" t="s">
        <v>279</v>
      </c>
      <c r="C50" s="142" t="s">
        <v>65</v>
      </c>
      <c r="D50" s="141" t="s">
        <v>17</v>
      </c>
      <c r="E50" s="144">
        <v>10.85</v>
      </c>
      <c r="F50" s="144">
        <v>9.9</v>
      </c>
      <c r="G50" s="144">
        <f t="shared" si="2"/>
        <v>20.75</v>
      </c>
      <c r="H50" s="145">
        <f t="shared" si="3"/>
        <v>10.375</v>
      </c>
    </row>
    <row r="51" spans="1:8" ht="20.25" customHeight="1" x14ac:dyDescent="0.25">
      <c r="A51" s="148" t="s">
        <v>232</v>
      </c>
      <c r="B51" s="141" t="s">
        <v>280</v>
      </c>
      <c r="C51" s="142" t="s">
        <v>28</v>
      </c>
      <c r="D51" s="141" t="s">
        <v>17</v>
      </c>
      <c r="E51" s="144">
        <v>9.9</v>
      </c>
      <c r="F51" s="144">
        <v>10.8</v>
      </c>
      <c r="G51" s="144">
        <f t="shared" si="2"/>
        <v>20.700000000000003</v>
      </c>
      <c r="H51" s="145">
        <f t="shared" si="3"/>
        <v>10.350000000000001</v>
      </c>
    </row>
    <row r="52" spans="1:8" ht="20.25" customHeight="1" x14ac:dyDescent="0.25">
      <c r="A52" s="148" t="s">
        <v>281</v>
      </c>
      <c r="B52" s="141" t="s">
        <v>90</v>
      </c>
      <c r="C52" s="142" t="s">
        <v>28</v>
      </c>
      <c r="D52" s="141" t="s">
        <v>17</v>
      </c>
      <c r="E52" s="144">
        <v>10.45</v>
      </c>
      <c r="F52" s="144">
        <v>10.199999999999999</v>
      </c>
      <c r="G52" s="144">
        <f t="shared" si="2"/>
        <v>20.65</v>
      </c>
      <c r="H52" s="145">
        <f t="shared" si="3"/>
        <v>10.324999999999999</v>
      </c>
    </row>
    <row r="53" spans="1:8" ht="20.25" customHeight="1" x14ac:dyDescent="0.25">
      <c r="A53" s="113" t="s">
        <v>282</v>
      </c>
      <c r="B53" s="114" t="s">
        <v>283</v>
      </c>
      <c r="C53" s="115" t="s">
        <v>28</v>
      </c>
      <c r="D53" s="114" t="s">
        <v>17</v>
      </c>
      <c r="E53" s="116">
        <v>10.25</v>
      </c>
      <c r="F53" s="116">
        <v>10.3</v>
      </c>
      <c r="G53" s="116">
        <f t="shared" si="2"/>
        <v>20.55</v>
      </c>
      <c r="H53" s="117">
        <f t="shared" si="3"/>
        <v>10.275</v>
      </c>
    </row>
    <row r="54" spans="1:8" ht="20.25" customHeight="1" x14ac:dyDescent="0.25">
      <c r="A54" s="113" t="s">
        <v>284</v>
      </c>
      <c r="B54" s="114" t="s">
        <v>90</v>
      </c>
      <c r="C54" s="115" t="s">
        <v>40</v>
      </c>
      <c r="D54" s="114" t="s">
        <v>17</v>
      </c>
      <c r="E54" s="116">
        <v>10.15</v>
      </c>
      <c r="F54" s="116">
        <v>10.4</v>
      </c>
      <c r="G54" s="116">
        <f t="shared" si="2"/>
        <v>20.55</v>
      </c>
      <c r="H54" s="117">
        <f t="shared" si="3"/>
        <v>10.275</v>
      </c>
    </row>
    <row r="55" spans="1:8" ht="20.25" customHeight="1" x14ac:dyDescent="0.25">
      <c r="A55" s="113" t="s">
        <v>285</v>
      </c>
      <c r="B55" s="114" t="s">
        <v>272</v>
      </c>
      <c r="C55" s="115" t="s">
        <v>12</v>
      </c>
      <c r="D55" s="114" t="s">
        <v>17</v>
      </c>
      <c r="E55" s="116">
        <v>10.35</v>
      </c>
      <c r="F55" s="116">
        <v>10.199999999999999</v>
      </c>
      <c r="G55" s="116">
        <f t="shared" si="2"/>
        <v>20.549999999999997</v>
      </c>
      <c r="H55" s="117">
        <f t="shared" si="3"/>
        <v>10.274999999999999</v>
      </c>
    </row>
    <row r="56" spans="1:8" ht="20.25" customHeight="1" x14ac:dyDescent="0.25">
      <c r="A56" s="113" t="s">
        <v>54</v>
      </c>
      <c r="B56" s="114" t="s">
        <v>286</v>
      </c>
      <c r="C56" s="115" t="s">
        <v>12</v>
      </c>
      <c r="D56" s="114" t="s">
        <v>17</v>
      </c>
      <c r="E56" s="116">
        <v>10.35</v>
      </c>
      <c r="F56" s="116">
        <v>10</v>
      </c>
      <c r="G56" s="116">
        <f t="shared" si="2"/>
        <v>20.350000000000001</v>
      </c>
      <c r="H56" s="117">
        <f t="shared" si="3"/>
        <v>10.175000000000001</v>
      </c>
    </row>
    <row r="57" spans="1:8" ht="20.25" customHeight="1" x14ac:dyDescent="0.25">
      <c r="A57" s="113" t="s">
        <v>287</v>
      </c>
      <c r="B57" s="114" t="s">
        <v>288</v>
      </c>
      <c r="C57" s="115" t="s">
        <v>195</v>
      </c>
      <c r="D57" s="114" t="s">
        <v>17</v>
      </c>
      <c r="E57" s="116">
        <v>10.199999999999999</v>
      </c>
      <c r="F57" s="116">
        <v>9.6</v>
      </c>
      <c r="G57" s="116">
        <f t="shared" si="2"/>
        <v>19.799999999999997</v>
      </c>
      <c r="H57" s="117">
        <f t="shared" si="3"/>
        <v>9.8999999999999986</v>
      </c>
    </row>
    <row r="58" spans="1:8" ht="20.25" customHeight="1" x14ac:dyDescent="0.25">
      <c r="A58" s="113" t="s">
        <v>289</v>
      </c>
      <c r="B58" s="114" t="s">
        <v>290</v>
      </c>
      <c r="C58" s="115" t="s">
        <v>72</v>
      </c>
      <c r="D58" s="114" t="s">
        <v>17</v>
      </c>
      <c r="E58" s="116">
        <v>10.5</v>
      </c>
      <c r="F58" s="116">
        <v>9</v>
      </c>
      <c r="G58" s="116">
        <f t="shared" si="2"/>
        <v>19.5</v>
      </c>
      <c r="H58" s="117">
        <f t="shared" si="3"/>
        <v>9.75</v>
      </c>
    </row>
    <row r="59" spans="1:8" ht="20.25" customHeight="1" x14ac:dyDescent="0.25">
      <c r="A59" s="113" t="s">
        <v>291</v>
      </c>
      <c r="B59" s="114" t="s">
        <v>292</v>
      </c>
      <c r="C59" s="115" t="s">
        <v>28</v>
      </c>
      <c r="D59" s="114" t="s">
        <v>17</v>
      </c>
      <c r="E59" s="116">
        <v>9.6999999999999993</v>
      </c>
      <c r="F59" s="116">
        <v>9</v>
      </c>
      <c r="G59" s="116">
        <f t="shared" si="2"/>
        <v>18.7</v>
      </c>
      <c r="H59" s="117">
        <f t="shared" si="3"/>
        <v>9.35</v>
      </c>
    </row>
    <row r="60" spans="1:8" ht="20.25" customHeight="1" x14ac:dyDescent="0.25">
      <c r="A60" s="71" t="s">
        <v>293</v>
      </c>
      <c r="B60" s="15" t="s">
        <v>294</v>
      </c>
      <c r="C60" s="16" t="s">
        <v>123</v>
      </c>
      <c r="D60" s="15" t="s">
        <v>17</v>
      </c>
      <c r="E60" s="18">
        <v>0</v>
      </c>
      <c r="F60" s="18">
        <v>0</v>
      </c>
      <c r="G60" s="18">
        <f t="shared" si="2"/>
        <v>0</v>
      </c>
      <c r="H60" s="149">
        <f t="shared" si="3"/>
        <v>0</v>
      </c>
    </row>
    <row r="61" spans="1:8" ht="20.25" customHeight="1" thickBot="1" x14ac:dyDescent="0.3">
      <c r="A61" s="69" t="s">
        <v>295</v>
      </c>
      <c r="B61" s="19" t="s">
        <v>127</v>
      </c>
      <c r="C61" s="20" t="s">
        <v>65</v>
      </c>
      <c r="D61" s="19" t="s">
        <v>17</v>
      </c>
      <c r="E61" s="22">
        <v>0</v>
      </c>
      <c r="F61" s="22">
        <v>0</v>
      </c>
      <c r="G61" s="22">
        <f t="shared" si="2"/>
        <v>0</v>
      </c>
      <c r="H61" s="217">
        <f t="shared" si="3"/>
        <v>0</v>
      </c>
    </row>
    <row r="62" spans="1:8" ht="20.25" customHeight="1" x14ac:dyDescent="0.25">
      <c r="A62" s="266"/>
      <c r="B62" s="266"/>
      <c r="C62" s="267"/>
      <c r="D62" s="266"/>
      <c r="E62" s="319"/>
      <c r="F62" s="319"/>
      <c r="G62" s="319"/>
      <c r="H62" s="319"/>
    </row>
    <row r="64" spans="1:8" ht="23.25" customHeight="1" thickBot="1" x14ac:dyDescent="0.3">
      <c r="A64" s="596" t="s">
        <v>319</v>
      </c>
      <c r="B64" s="596"/>
      <c r="C64" s="596"/>
      <c r="D64" s="596"/>
      <c r="E64" s="596"/>
      <c r="F64" s="596"/>
      <c r="G64" s="596"/>
      <c r="H64" s="596"/>
    </row>
    <row r="65" spans="1:8" ht="31.5" x14ac:dyDescent="0.25">
      <c r="A65" s="211" t="s">
        <v>1</v>
      </c>
      <c r="B65" s="212" t="s">
        <v>2</v>
      </c>
      <c r="C65" s="212" t="s">
        <v>3</v>
      </c>
      <c r="D65" s="212" t="s">
        <v>4</v>
      </c>
      <c r="E65" s="213" t="s">
        <v>222</v>
      </c>
      <c r="F65" s="213" t="s">
        <v>223</v>
      </c>
      <c r="G65" s="213" t="s">
        <v>8</v>
      </c>
      <c r="H65" s="214" t="s">
        <v>192</v>
      </c>
    </row>
    <row r="66" spans="1:8" ht="20.25" customHeight="1" x14ac:dyDescent="0.25">
      <c r="A66" s="108" t="s">
        <v>296</v>
      </c>
      <c r="B66" s="109" t="s">
        <v>297</v>
      </c>
      <c r="C66" s="110" t="s">
        <v>28</v>
      </c>
      <c r="D66" s="140" t="s">
        <v>91</v>
      </c>
      <c r="E66" s="111">
        <v>11.4</v>
      </c>
      <c r="F66" s="111">
        <v>11.4</v>
      </c>
      <c r="G66" s="111">
        <v>22.8</v>
      </c>
      <c r="H66" s="112">
        <v>11.4</v>
      </c>
    </row>
    <row r="67" spans="1:8" ht="20.25" customHeight="1" x14ac:dyDescent="0.25">
      <c r="A67" s="108" t="s">
        <v>298</v>
      </c>
      <c r="B67" s="109" t="s">
        <v>299</v>
      </c>
      <c r="C67" s="110" t="s">
        <v>20</v>
      </c>
      <c r="D67" s="140" t="s">
        <v>91</v>
      </c>
      <c r="E67" s="111">
        <v>11.3</v>
      </c>
      <c r="F67" s="111">
        <v>11.3</v>
      </c>
      <c r="G67" s="111">
        <v>22.6</v>
      </c>
      <c r="H67" s="112">
        <v>11.3</v>
      </c>
    </row>
    <row r="68" spans="1:8" ht="20.25" customHeight="1" x14ac:dyDescent="0.25">
      <c r="A68" s="108" t="s">
        <v>300</v>
      </c>
      <c r="B68" s="109" t="s">
        <v>301</v>
      </c>
      <c r="C68" s="110" t="s">
        <v>65</v>
      </c>
      <c r="D68" s="140" t="s">
        <v>91</v>
      </c>
      <c r="E68" s="111">
        <v>11</v>
      </c>
      <c r="F68" s="111">
        <v>11.2</v>
      </c>
      <c r="G68" s="111">
        <v>22.2</v>
      </c>
      <c r="H68" s="112">
        <v>11.1</v>
      </c>
    </row>
    <row r="69" spans="1:8" ht="20.25" customHeight="1" x14ac:dyDescent="0.25">
      <c r="A69" s="108" t="s">
        <v>302</v>
      </c>
      <c r="B69" s="109" t="s">
        <v>303</v>
      </c>
      <c r="C69" s="110" t="s">
        <v>72</v>
      </c>
      <c r="D69" s="140" t="s">
        <v>91</v>
      </c>
      <c r="E69" s="111">
        <v>10.8</v>
      </c>
      <c r="F69" s="111">
        <v>10.9</v>
      </c>
      <c r="G69" s="111">
        <v>21.700000000000003</v>
      </c>
      <c r="H69" s="112">
        <v>10.850000000000001</v>
      </c>
    </row>
    <row r="70" spans="1:8" ht="20.25" customHeight="1" x14ac:dyDescent="0.25">
      <c r="A70" s="108" t="s">
        <v>304</v>
      </c>
      <c r="B70" s="109" t="s">
        <v>305</v>
      </c>
      <c r="C70" s="110" t="s">
        <v>203</v>
      </c>
      <c r="D70" s="140" t="s">
        <v>91</v>
      </c>
      <c r="E70" s="111">
        <v>10.6</v>
      </c>
      <c r="F70" s="111">
        <v>11.1</v>
      </c>
      <c r="G70" s="111">
        <v>21.7</v>
      </c>
      <c r="H70" s="112">
        <v>10.85</v>
      </c>
    </row>
    <row r="71" spans="1:8" ht="20.25" customHeight="1" x14ac:dyDescent="0.25">
      <c r="A71" s="148" t="s">
        <v>306</v>
      </c>
      <c r="B71" s="141" t="s">
        <v>181</v>
      </c>
      <c r="C71" s="142" t="s">
        <v>123</v>
      </c>
      <c r="D71" s="143" t="s">
        <v>91</v>
      </c>
      <c r="E71" s="144">
        <v>10.6</v>
      </c>
      <c r="F71" s="144">
        <v>10.6</v>
      </c>
      <c r="G71" s="144">
        <v>21.2</v>
      </c>
      <c r="H71" s="145">
        <v>10.6</v>
      </c>
    </row>
    <row r="72" spans="1:8" ht="20.25" customHeight="1" x14ac:dyDescent="0.25">
      <c r="A72" s="148" t="s">
        <v>307</v>
      </c>
      <c r="B72" s="141" t="s">
        <v>308</v>
      </c>
      <c r="C72" s="142" t="s">
        <v>72</v>
      </c>
      <c r="D72" s="143" t="s">
        <v>91</v>
      </c>
      <c r="E72" s="144">
        <v>10.199999999999999</v>
      </c>
      <c r="F72" s="144">
        <v>10.8</v>
      </c>
      <c r="G72" s="144">
        <v>21</v>
      </c>
      <c r="H72" s="145">
        <v>10.5</v>
      </c>
    </row>
    <row r="73" spans="1:8" ht="20.25" customHeight="1" x14ac:dyDescent="0.25">
      <c r="A73" s="148" t="s">
        <v>309</v>
      </c>
      <c r="B73" s="141" t="s">
        <v>310</v>
      </c>
      <c r="C73" s="142" t="s">
        <v>72</v>
      </c>
      <c r="D73" s="143" t="s">
        <v>91</v>
      </c>
      <c r="E73" s="144">
        <v>10.4</v>
      </c>
      <c r="F73" s="144">
        <v>10.5</v>
      </c>
      <c r="G73" s="144">
        <v>20.9</v>
      </c>
      <c r="H73" s="145">
        <v>10.45</v>
      </c>
    </row>
    <row r="74" spans="1:8" ht="20.25" customHeight="1" x14ac:dyDescent="0.25">
      <c r="A74" s="113" t="s">
        <v>311</v>
      </c>
      <c r="B74" s="114" t="s">
        <v>312</v>
      </c>
      <c r="C74" s="115" t="s">
        <v>28</v>
      </c>
      <c r="D74" s="146" t="s">
        <v>91</v>
      </c>
      <c r="E74" s="116">
        <v>9.6</v>
      </c>
      <c r="F74" s="116">
        <v>10.7</v>
      </c>
      <c r="G74" s="116">
        <v>20.299999999999997</v>
      </c>
      <c r="H74" s="117">
        <v>10.149999999999999</v>
      </c>
    </row>
    <row r="75" spans="1:8" ht="20.25" customHeight="1" x14ac:dyDescent="0.25">
      <c r="A75" s="113" t="s">
        <v>313</v>
      </c>
      <c r="B75" s="114" t="s">
        <v>314</v>
      </c>
      <c r="C75" s="115" t="s">
        <v>315</v>
      </c>
      <c r="D75" s="146" t="s">
        <v>91</v>
      </c>
      <c r="E75" s="116">
        <v>9.5</v>
      </c>
      <c r="F75" s="116">
        <v>10.5</v>
      </c>
      <c r="G75" s="116">
        <v>20</v>
      </c>
      <c r="H75" s="117">
        <v>10</v>
      </c>
    </row>
    <row r="76" spans="1:8" ht="20.25" customHeight="1" x14ac:dyDescent="0.25">
      <c r="A76" s="113" t="s">
        <v>316</v>
      </c>
      <c r="B76" s="114" t="s">
        <v>317</v>
      </c>
      <c r="C76" s="115" t="s">
        <v>65</v>
      </c>
      <c r="D76" s="146" t="s">
        <v>91</v>
      </c>
      <c r="E76" s="116">
        <v>9.6</v>
      </c>
      <c r="F76" s="116">
        <v>9.6</v>
      </c>
      <c r="G76" s="116">
        <v>19.2</v>
      </c>
      <c r="H76" s="117">
        <v>9.6</v>
      </c>
    </row>
    <row r="77" spans="1:8" ht="20.25" customHeight="1" thickBot="1" x14ac:dyDescent="0.3">
      <c r="A77" s="215" t="s">
        <v>29</v>
      </c>
      <c r="B77" s="187" t="s">
        <v>318</v>
      </c>
      <c r="C77" s="188" t="s">
        <v>195</v>
      </c>
      <c r="D77" s="197" t="s">
        <v>91</v>
      </c>
      <c r="E77" s="189">
        <v>0</v>
      </c>
      <c r="F77" s="189">
        <v>0</v>
      </c>
      <c r="G77" s="189">
        <v>0</v>
      </c>
      <c r="H77" s="216">
        <v>0</v>
      </c>
    </row>
    <row r="78" spans="1:8" ht="20.25" customHeight="1" x14ac:dyDescent="0.25">
      <c r="A78" s="316"/>
      <c r="B78" s="316"/>
      <c r="C78" s="317"/>
      <c r="D78" s="316"/>
      <c r="E78" s="318"/>
      <c r="F78" s="318"/>
      <c r="G78" s="318"/>
      <c r="H78" s="318"/>
    </row>
    <row r="79" spans="1:8" ht="20.25" customHeight="1" x14ac:dyDescent="0.25"/>
    <row r="80" spans="1:8" ht="18.75" thickBot="1" x14ac:dyDescent="0.3">
      <c r="A80" s="596" t="s">
        <v>337</v>
      </c>
      <c r="B80" s="596"/>
      <c r="C80" s="596"/>
      <c r="D80" s="596"/>
      <c r="E80" s="596"/>
      <c r="F80" s="596"/>
      <c r="G80" s="596"/>
      <c r="H80" s="596"/>
    </row>
    <row r="81" spans="1:8" ht="31.5" x14ac:dyDescent="0.25">
      <c r="A81" s="211" t="s">
        <v>1</v>
      </c>
      <c r="B81" s="212" t="s">
        <v>2</v>
      </c>
      <c r="C81" s="212" t="s">
        <v>3</v>
      </c>
      <c r="D81" s="212" t="s">
        <v>4</v>
      </c>
      <c r="E81" s="213" t="s">
        <v>222</v>
      </c>
      <c r="F81" s="213" t="s">
        <v>223</v>
      </c>
      <c r="G81" s="213" t="s">
        <v>8</v>
      </c>
      <c r="H81" s="214" t="s">
        <v>192</v>
      </c>
    </row>
    <row r="82" spans="1:8" ht="15.75" thickBot="1" x14ac:dyDescent="0.3">
      <c r="A82" s="218" t="s">
        <v>334</v>
      </c>
      <c r="B82" s="155" t="s">
        <v>335</v>
      </c>
      <c r="C82" s="156" t="s">
        <v>123</v>
      </c>
      <c r="D82" s="155" t="s">
        <v>101</v>
      </c>
      <c r="E82" s="157">
        <v>11.5</v>
      </c>
      <c r="F82" s="157">
        <v>10.3</v>
      </c>
      <c r="G82" s="157">
        <f>+E82+F82</f>
        <v>21.8</v>
      </c>
      <c r="H82" s="158">
        <f>+G82/2</f>
        <v>10.9</v>
      </c>
    </row>
    <row r="83" spans="1:8" ht="15.75" thickBot="1" x14ac:dyDescent="0.3">
      <c r="A83" s="219" t="s">
        <v>336</v>
      </c>
      <c r="B83" s="220" t="s">
        <v>120</v>
      </c>
      <c r="C83" s="221" t="s">
        <v>109</v>
      </c>
      <c r="D83" s="220" t="s">
        <v>101</v>
      </c>
      <c r="E83" s="222">
        <v>10.15</v>
      </c>
      <c r="F83" s="222">
        <v>10.9</v>
      </c>
      <c r="G83" s="222">
        <f t="shared" ref="G83" si="4">+E83+F83</f>
        <v>21.05</v>
      </c>
      <c r="H83" s="223">
        <f t="shared" ref="H83" si="5">+G83/2</f>
        <v>10.525</v>
      </c>
    </row>
    <row r="84" spans="1:8" x14ac:dyDescent="0.25">
      <c r="A84" s="320"/>
      <c r="B84" s="320"/>
      <c r="C84" s="321"/>
      <c r="D84" s="320"/>
      <c r="E84" s="322"/>
      <c r="F84" s="322"/>
      <c r="G84" s="322"/>
      <c r="H84" s="322"/>
    </row>
    <row r="86" spans="1:8" ht="18.75" thickBot="1" x14ac:dyDescent="0.3">
      <c r="A86" s="596" t="s">
        <v>343</v>
      </c>
      <c r="B86" s="596"/>
      <c r="C86" s="596"/>
      <c r="D86" s="596"/>
      <c r="E86" s="596"/>
      <c r="F86" s="596"/>
      <c r="G86" s="596"/>
      <c r="H86" s="596"/>
    </row>
    <row r="87" spans="1:8" ht="31.5" x14ac:dyDescent="0.25">
      <c r="A87" s="211" t="s">
        <v>1</v>
      </c>
      <c r="B87" s="212" t="s">
        <v>2</v>
      </c>
      <c r="C87" s="212" t="s">
        <v>3</v>
      </c>
      <c r="D87" s="212" t="s">
        <v>4</v>
      </c>
      <c r="E87" s="213" t="s">
        <v>222</v>
      </c>
      <c r="F87" s="213" t="s">
        <v>223</v>
      </c>
      <c r="G87" s="213" t="s">
        <v>8</v>
      </c>
      <c r="H87" s="214" t="s">
        <v>192</v>
      </c>
    </row>
    <row r="88" spans="1:8" ht="20.25" customHeight="1" x14ac:dyDescent="0.25">
      <c r="A88" s="159" t="s">
        <v>29</v>
      </c>
      <c r="B88" s="110" t="s">
        <v>338</v>
      </c>
      <c r="C88" s="110" t="s">
        <v>109</v>
      </c>
      <c r="D88" s="140" t="s">
        <v>158</v>
      </c>
      <c r="E88" s="111">
        <v>12.2</v>
      </c>
      <c r="F88" s="111">
        <v>12.3</v>
      </c>
      <c r="G88" s="111">
        <v>24.5</v>
      </c>
      <c r="H88" s="112">
        <v>12.25</v>
      </c>
    </row>
    <row r="89" spans="1:8" ht="20.25" customHeight="1" x14ac:dyDescent="0.25">
      <c r="A89" s="108" t="s">
        <v>215</v>
      </c>
      <c r="B89" s="109" t="s">
        <v>153</v>
      </c>
      <c r="C89" s="110" t="s">
        <v>315</v>
      </c>
      <c r="D89" s="140" t="s">
        <v>158</v>
      </c>
      <c r="E89" s="111">
        <v>10.5</v>
      </c>
      <c r="F89" s="111">
        <v>11.6</v>
      </c>
      <c r="G89" s="111">
        <v>22.1</v>
      </c>
      <c r="H89" s="112">
        <v>11.05</v>
      </c>
    </row>
    <row r="90" spans="1:8" ht="20.25" customHeight="1" thickBot="1" x14ac:dyDescent="0.3">
      <c r="A90" s="219" t="s">
        <v>339</v>
      </c>
      <c r="B90" s="220" t="s">
        <v>340</v>
      </c>
      <c r="C90" s="221" t="s">
        <v>315</v>
      </c>
      <c r="D90" s="230" t="s">
        <v>158</v>
      </c>
      <c r="E90" s="222">
        <v>10.4</v>
      </c>
      <c r="F90" s="222">
        <v>10.7</v>
      </c>
      <c r="G90" s="222">
        <v>21.1</v>
      </c>
      <c r="H90" s="223">
        <v>10.55</v>
      </c>
    </row>
    <row r="91" spans="1:8" ht="20.25" customHeight="1" x14ac:dyDescent="0.25">
      <c r="A91" s="224" t="s">
        <v>341</v>
      </c>
      <c r="B91" s="225" t="s">
        <v>342</v>
      </c>
      <c r="C91" s="226" t="s">
        <v>315</v>
      </c>
      <c r="D91" s="227" t="s">
        <v>158</v>
      </c>
      <c r="E91" s="228">
        <v>8.5</v>
      </c>
      <c r="F91" s="228">
        <v>10.4</v>
      </c>
      <c r="G91" s="228">
        <v>18.899999999999999</v>
      </c>
      <c r="H91" s="229">
        <v>9.4499999999999993</v>
      </c>
    </row>
  </sheetData>
  <mergeCells count="6">
    <mergeCell ref="A86:H86"/>
    <mergeCell ref="A1:H1"/>
    <mergeCell ref="A11:H11"/>
    <mergeCell ref="A38:H38"/>
    <mergeCell ref="A64:H64"/>
    <mergeCell ref="A80:H80"/>
  </mergeCells>
  <pageMargins left="0.7" right="0.7" top="0.75" bottom="0.75" header="0.3" footer="0.3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workbookViewId="0">
      <selection sqref="A1:XFD2"/>
    </sheetView>
  </sheetViews>
  <sheetFormatPr defaultRowHeight="15" x14ac:dyDescent="0.25"/>
  <cols>
    <col min="1" max="1" width="20.28515625" customWidth="1"/>
    <col min="2" max="2" width="17.5703125" customWidth="1"/>
    <col min="3" max="3" width="18.42578125" bestFit="1" customWidth="1"/>
    <col min="4" max="4" width="14.85546875" hidden="1" customWidth="1"/>
    <col min="5" max="5" width="11.140625" customWidth="1"/>
    <col min="6" max="7" width="14.85546875" customWidth="1"/>
    <col min="8" max="8" width="17.140625" customWidth="1"/>
    <col min="9" max="10" width="14.85546875" customWidth="1"/>
  </cols>
  <sheetData>
    <row r="1" spans="1:10" s="161" customFormat="1" ht="18.75" thickBot="1" x14ac:dyDescent="0.3">
      <c r="A1" s="210" t="s">
        <v>344</v>
      </c>
      <c r="B1" s="210"/>
      <c r="C1" s="210"/>
      <c r="D1" s="210"/>
      <c r="E1" s="210"/>
      <c r="F1" s="210"/>
      <c r="G1" s="210"/>
      <c r="H1" s="210"/>
      <c r="I1" s="210"/>
      <c r="J1" s="4"/>
    </row>
    <row r="2" spans="1:10" s="161" customFormat="1" ht="32.25" customHeight="1" thickBot="1" x14ac:dyDescent="0.3">
      <c r="A2" s="323" t="s">
        <v>1</v>
      </c>
      <c r="B2" s="324" t="s">
        <v>2</v>
      </c>
      <c r="C2" s="324" t="s">
        <v>3</v>
      </c>
      <c r="D2" s="324" t="s">
        <v>4</v>
      </c>
      <c r="E2" s="324" t="s">
        <v>5</v>
      </c>
      <c r="F2" s="213" t="s">
        <v>222</v>
      </c>
      <c r="G2" s="213" t="s">
        <v>223</v>
      </c>
      <c r="H2" s="213" t="s">
        <v>8</v>
      </c>
      <c r="I2" s="213" t="s">
        <v>9</v>
      </c>
      <c r="J2" s="256"/>
    </row>
    <row r="3" spans="1:10" s="162" customFormat="1" ht="20.25" customHeight="1" x14ac:dyDescent="0.2">
      <c r="A3" s="125" t="s">
        <v>345</v>
      </c>
      <c r="B3" s="126" t="s">
        <v>231</v>
      </c>
      <c r="C3" s="127" t="s">
        <v>195</v>
      </c>
      <c r="D3" s="126" t="s">
        <v>320</v>
      </c>
      <c r="E3" s="126" t="s">
        <v>53</v>
      </c>
      <c r="F3" s="128">
        <v>11.3</v>
      </c>
      <c r="G3" s="128">
        <v>12</v>
      </c>
      <c r="H3" s="198">
        <f>+'[1]Level 2 - Level 2 - Carpet 3 (U'!I4</f>
        <v>23.3</v>
      </c>
      <c r="I3" s="620">
        <f>+F4+F5+G3+G5</f>
        <v>46.6</v>
      </c>
      <c r="J3" s="613">
        <v>1</v>
      </c>
    </row>
    <row r="4" spans="1:10" s="162" customFormat="1" ht="20.25" customHeight="1" x14ac:dyDescent="0.2">
      <c r="A4" s="108" t="s">
        <v>324</v>
      </c>
      <c r="B4" s="109" t="s">
        <v>140</v>
      </c>
      <c r="C4" s="110" t="s">
        <v>195</v>
      </c>
      <c r="D4" s="109" t="s">
        <v>320</v>
      </c>
      <c r="E4" s="109" t="s">
        <v>53</v>
      </c>
      <c r="F4" s="111">
        <v>11.5</v>
      </c>
      <c r="G4" s="111">
        <v>10.5</v>
      </c>
      <c r="H4" s="199">
        <f>+'[1]Level 2 - Level 2 - Carpet 3 (U'!I5</f>
        <v>23.1</v>
      </c>
      <c r="I4" s="624"/>
      <c r="J4" s="614"/>
    </row>
    <row r="5" spans="1:10" s="162" customFormat="1" ht="20.25" customHeight="1" thickBot="1" x14ac:dyDescent="0.25">
      <c r="A5" s="218" t="s">
        <v>322</v>
      </c>
      <c r="B5" s="155" t="s">
        <v>323</v>
      </c>
      <c r="C5" s="156" t="s">
        <v>195</v>
      </c>
      <c r="D5" s="155" t="s">
        <v>320</v>
      </c>
      <c r="E5" s="155" t="s">
        <v>53</v>
      </c>
      <c r="F5" s="157">
        <v>11.5</v>
      </c>
      <c r="G5" s="157">
        <v>11.6</v>
      </c>
      <c r="H5" s="200">
        <f>+'[1]Level 2 - Level 2 - Carpet 3 (U'!I6</f>
        <v>22</v>
      </c>
      <c r="I5" s="621"/>
      <c r="J5" s="615"/>
    </row>
    <row r="6" spans="1:10" s="162" customFormat="1" ht="20.25" customHeight="1" x14ac:dyDescent="0.2">
      <c r="A6" s="328" t="s">
        <v>321</v>
      </c>
      <c r="B6" s="165" t="s">
        <v>45</v>
      </c>
      <c r="C6" s="166" t="s">
        <v>40</v>
      </c>
      <c r="D6" s="165" t="s">
        <v>320</v>
      </c>
      <c r="E6" s="165" t="s">
        <v>145</v>
      </c>
      <c r="F6" s="137">
        <v>11.5</v>
      </c>
      <c r="G6" s="137">
        <v>11.8</v>
      </c>
      <c r="H6" s="167">
        <f>SUM(F6:G6)</f>
        <v>23.3</v>
      </c>
      <c r="I6" s="616">
        <f>+H6+H7</f>
        <v>43.7</v>
      </c>
      <c r="J6" s="618">
        <v>2</v>
      </c>
    </row>
    <row r="7" spans="1:10" s="162" customFormat="1" ht="20.25" customHeight="1" thickBot="1" x14ac:dyDescent="0.25">
      <c r="A7" s="329" t="s">
        <v>273</v>
      </c>
      <c r="B7" s="168" t="s">
        <v>329</v>
      </c>
      <c r="C7" s="169" t="s">
        <v>40</v>
      </c>
      <c r="D7" s="168" t="s">
        <v>320</v>
      </c>
      <c r="E7" s="170" t="s">
        <v>145</v>
      </c>
      <c r="F7" s="171">
        <v>9.8000000000000007</v>
      </c>
      <c r="G7" s="171">
        <v>10.6</v>
      </c>
      <c r="H7" s="172">
        <f>SUM(F7:G7)</f>
        <v>20.399999999999999</v>
      </c>
      <c r="I7" s="617"/>
      <c r="J7" s="619"/>
    </row>
    <row r="8" spans="1:10" s="162" customFormat="1" ht="21" customHeight="1" x14ac:dyDescent="0.2">
      <c r="A8" s="5"/>
      <c r="B8" s="5"/>
      <c r="C8" s="6"/>
      <c r="D8" s="5"/>
      <c r="E8" s="5"/>
      <c r="F8" s="123"/>
      <c r="G8" s="123"/>
      <c r="H8" s="123"/>
      <c r="I8" s="123"/>
      <c r="J8" s="4"/>
    </row>
    <row r="9" spans="1:10" s="162" customFormat="1" ht="21" customHeight="1" x14ac:dyDescent="0.2">
      <c r="A9" s="5"/>
      <c r="B9" s="5"/>
      <c r="C9" s="6"/>
      <c r="D9" s="5"/>
      <c r="E9" s="5"/>
      <c r="F9" s="123"/>
      <c r="G9" s="123"/>
      <c r="H9" s="123"/>
      <c r="I9" s="123"/>
      <c r="J9" s="4"/>
    </row>
    <row r="10" spans="1:10" s="162" customFormat="1" ht="21" customHeight="1" thickBot="1" x14ac:dyDescent="0.3">
      <c r="A10" s="210" t="s">
        <v>346</v>
      </c>
      <c r="B10" s="210"/>
      <c r="C10" s="210"/>
      <c r="D10" s="210"/>
      <c r="E10" s="210"/>
      <c r="F10" s="210"/>
      <c r="G10" s="210"/>
      <c r="H10" s="210"/>
      <c r="I10" s="210"/>
      <c r="J10" s="4"/>
    </row>
    <row r="11" spans="1:10" s="162" customFormat="1" ht="21" customHeight="1" thickBot="1" x14ac:dyDescent="0.25">
      <c r="A11" s="323" t="s">
        <v>1</v>
      </c>
      <c r="B11" s="324" t="s">
        <v>2</v>
      </c>
      <c r="C11" s="324" t="s">
        <v>3</v>
      </c>
      <c r="D11" s="324" t="s">
        <v>4</v>
      </c>
      <c r="E11" s="324" t="s">
        <v>5</v>
      </c>
      <c r="F11" s="213" t="s">
        <v>222</v>
      </c>
      <c r="G11" s="213" t="s">
        <v>223</v>
      </c>
      <c r="H11" s="213" t="s">
        <v>8</v>
      </c>
      <c r="I11" s="213" t="s">
        <v>9</v>
      </c>
      <c r="J11" s="256"/>
    </row>
    <row r="12" spans="1:10" s="162" customFormat="1" ht="20.25" customHeight="1" x14ac:dyDescent="0.2">
      <c r="A12" s="325" t="s">
        <v>224</v>
      </c>
      <c r="B12" s="173" t="s">
        <v>225</v>
      </c>
      <c r="C12" s="174" t="s">
        <v>40</v>
      </c>
      <c r="D12" s="173" t="s">
        <v>13</v>
      </c>
      <c r="E12" s="173" t="s">
        <v>77</v>
      </c>
      <c r="F12" s="128">
        <v>12</v>
      </c>
      <c r="G12" s="128">
        <v>11.4</v>
      </c>
      <c r="H12" s="198">
        <f t="shared" ref="H12:H41" si="0">SUM(F12:G12)</f>
        <v>23.4</v>
      </c>
      <c r="I12" s="620">
        <f>+H12+H13</f>
        <v>45.8</v>
      </c>
      <c r="J12" s="600">
        <v>1</v>
      </c>
    </row>
    <row r="13" spans="1:10" s="162" customFormat="1" ht="20.25" customHeight="1" thickBot="1" x14ac:dyDescent="0.25">
      <c r="A13" s="327" t="s">
        <v>228</v>
      </c>
      <c r="B13" s="175" t="s">
        <v>229</v>
      </c>
      <c r="C13" s="176" t="s">
        <v>40</v>
      </c>
      <c r="D13" s="175" t="s">
        <v>13</v>
      </c>
      <c r="E13" s="175" t="s">
        <v>145</v>
      </c>
      <c r="F13" s="177">
        <v>11.1</v>
      </c>
      <c r="G13" s="177">
        <v>11.3</v>
      </c>
      <c r="H13" s="201">
        <f t="shared" si="0"/>
        <v>22.4</v>
      </c>
      <c r="I13" s="621"/>
      <c r="J13" s="601"/>
    </row>
    <row r="14" spans="1:10" s="162" customFormat="1" ht="20.25" customHeight="1" x14ac:dyDescent="0.2">
      <c r="A14" s="247" t="s">
        <v>232</v>
      </c>
      <c r="B14" s="178" t="s">
        <v>100</v>
      </c>
      <c r="C14" s="179" t="s">
        <v>20</v>
      </c>
      <c r="D14" s="178" t="s">
        <v>13</v>
      </c>
      <c r="E14" s="178" t="s">
        <v>21</v>
      </c>
      <c r="F14" s="180">
        <v>10.5</v>
      </c>
      <c r="G14" s="180">
        <v>11.6</v>
      </c>
      <c r="H14" s="202">
        <f t="shared" si="0"/>
        <v>22.1</v>
      </c>
      <c r="I14" s="625">
        <f>+G14+G16+F16+F14</f>
        <v>44.6</v>
      </c>
      <c r="J14" s="602">
        <v>2</v>
      </c>
    </row>
    <row r="15" spans="1:10" s="162" customFormat="1" ht="20.25" customHeight="1" x14ac:dyDescent="0.2">
      <c r="A15" s="118" t="s">
        <v>243</v>
      </c>
      <c r="B15" s="119" t="s">
        <v>244</v>
      </c>
      <c r="C15" s="120" t="s">
        <v>20</v>
      </c>
      <c r="D15" s="119" t="s">
        <v>13</v>
      </c>
      <c r="E15" s="119" t="s">
        <v>21</v>
      </c>
      <c r="F15" s="121">
        <v>10.199999999999999</v>
      </c>
      <c r="G15" s="121">
        <v>10.9</v>
      </c>
      <c r="H15" s="203">
        <f t="shared" si="0"/>
        <v>21.1</v>
      </c>
      <c r="I15" s="626"/>
      <c r="J15" s="610"/>
    </row>
    <row r="16" spans="1:10" s="162" customFormat="1" ht="20.25" customHeight="1" thickBot="1" x14ac:dyDescent="0.25">
      <c r="A16" s="248" t="s">
        <v>210</v>
      </c>
      <c r="B16" s="181" t="s">
        <v>263</v>
      </c>
      <c r="C16" s="182" t="s">
        <v>20</v>
      </c>
      <c r="D16" s="181" t="s">
        <v>17</v>
      </c>
      <c r="E16" s="181" t="s">
        <v>21</v>
      </c>
      <c r="F16" s="183">
        <v>11.5</v>
      </c>
      <c r="G16" s="183">
        <v>11</v>
      </c>
      <c r="H16" s="204">
        <f t="shared" si="0"/>
        <v>22.5</v>
      </c>
      <c r="I16" s="627"/>
      <c r="J16" s="603"/>
    </row>
    <row r="17" spans="1:11" s="162" customFormat="1" ht="20.25" customHeight="1" x14ac:dyDescent="0.2">
      <c r="A17" s="235" t="s">
        <v>269</v>
      </c>
      <c r="B17" s="184" t="s">
        <v>270</v>
      </c>
      <c r="C17" s="185" t="s">
        <v>28</v>
      </c>
      <c r="D17" s="184" t="s">
        <v>17</v>
      </c>
      <c r="E17" s="184" t="s">
        <v>145</v>
      </c>
      <c r="F17" s="186">
        <v>10.75</v>
      </c>
      <c r="G17" s="186">
        <v>10.8</v>
      </c>
      <c r="H17" s="205">
        <f t="shared" si="0"/>
        <v>21.55</v>
      </c>
      <c r="I17" s="611">
        <f>+H17+H18</f>
        <v>44.55</v>
      </c>
      <c r="J17" s="597">
        <v>3</v>
      </c>
    </row>
    <row r="18" spans="1:11" s="162" customFormat="1" ht="20.25" customHeight="1" thickBot="1" x14ac:dyDescent="0.25">
      <c r="A18" s="215" t="s">
        <v>261</v>
      </c>
      <c r="B18" s="187" t="s">
        <v>262</v>
      </c>
      <c r="C18" s="188" t="s">
        <v>28</v>
      </c>
      <c r="D18" s="187" t="s">
        <v>17</v>
      </c>
      <c r="E18" s="187" t="s">
        <v>145</v>
      </c>
      <c r="F18" s="189">
        <v>11.8</v>
      </c>
      <c r="G18" s="189">
        <v>11.2</v>
      </c>
      <c r="H18" s="206">
        <f t="shared" si="0"/>
        <v>23</v>
      </c>
      <c r="I18" s="612"/>
      <c r="J18" s="599"/>
    </row>
    <row r="19" spans="1:11" s="162" customFormat="1" ht="20.25" customHeight="1" x14ac:dyDescent="0.2">
      <c r="A19" s="67" t="s">
        <v>247</v>
      </c>
      <c r="B19" s="10" t="s">
        <v>248</v>
      </c>
      <c r="C19" s="11" t="s">
        <v>28</v>
      </c>
      <c r="D19" s="10" t="s">
        <v>13</v>
      </c>
      <c r="E19" s="10" t="s">
        <v>77</v>
      </c>
      <c r="F19" s="13">
        <v>10.4</v>
      </c>
      <c r="G19" s="13">
        <v>10.3</v>
      </c>
      <c r="H19" s="207">
        <f>SUM(F19:G19)</f>
        <v>20.700000000000003</v>
      </c>
      <c r="I19" s="607">
        <f>+F19+F20+G20+G21</f>
        <v>43.75</v>
      </c>
      <c r="J19" s="604">
        <v>5</v>
      </c>
    </row>
    <row r="20" spans="1:11" s="162" customFormat="1" ht="20.25" customHeight="1" x14ac:dyDescent="0.2">
      <c r="A20" s="71" t="s">
        <v>264</v>
      </c>
      <c r="B20" s="15" t="s">
        <v>225</v>
      </c>
      <c r="C20" s="16" t="s">
        <v>28</v>
      </c>
      <c r="D20" s="15" t="s">
        <v>17</v>
      </c>
      <c r="E20" s="15" t="s">
        <v>77</v>
      </c>
      <c r="F20" s="18">
        <v>11.05</v>
      </c>
      <c r="G20" s="18">
        <v>11.4</v>
      </c>
      <c r="H20" s="208">
        <f>SUM(F20:G20)</f>
        <v>22.450000000000003</v>
      </c>
      <c r="I20" s="609"/>
      <c r="J20" s="606"/>
      <c r="K20" s="190"/>
    </row>
    <row r="21" spans="1:11" s="162" customFormat="1" ht="20.25" customHeight="1" thickBot="1" x14ac:dyDescent="0.25">
      <c r="A21" s="69" t="s">
        <v>240</v>
      </c>
      <c r="B21" s="19" t="s">
        <v>163</v>
      </c>
      <c r="C21" s="20" t="s">
        <v>28</v>
      </c>
      <c r="D21" s="19" t="s">
        <v>13</v>
      </c>
      <c r="E21" s="19" t="s">
        <v>77</v>
      </c>
      <c r="F21" s="22">
        <v>10.3</v>
      </c>
      <c r="G21" s="22">
        <v>10.9</v>
      </c>
      <c r="H21" s="209">
        <f>SUM(F21:G21)</f>
        <v>21.200000000000003</v>
      </c>
      <c r="I21" s="608"/>
      <c r="J21" s="605"/>
    </row>
    <row r="22" spans="1:11" s="162" customFormat="1" ht="20.25" customHeight="1" x14ac:dyDescent="0.2">
      <c r="A22" s="67" t="s">
        <v>254</v>
      </c>
      <c r="B22" s="10" t="s">
        <v>255</v>
      </c>
      <c r="C22" s="11" t="s">
        <v>60</v>
      </c>
      <c r="D22" s="10" t="s">
        <v>13</v>
      </c>
      <c r="E22" s="10" t="s">
        <v>21</v>
      </c>
      <c r="F22" s="13">
        <v>9.6999999999999993</v>
      </c>
      <c r="G22" s="13">
        <v>10.6</v>
      </c>
      <c r="H22" s="207">
        <f t="shared" si="0"/>
        <v>20.299999999999997</v>
      </c>
      <c r="I22" s="607">
        <f>+F23+F24+G23+G24</f>
        <v>43.5</v>
      </c>
      <c r="J22" s="604">
        <v>4</v>
      </c>
    </row>
    <row r="23" spans="1:11" s="162" customFormat="1" ht="20.25" customHeight="1" x14ac:dyDescent="0.2">
      <c r="A23" s="71" t="s">
        <v>235</v>
      </c>
      <c r="B23" s="15" t="s">
        <v>236</v>
      </c>
      <c r="C23" s="16" t="s">
        <v>60</v>
      </c>
      <c r="D23" s="15" t="s">
        <v>13</v>
      </c>
      <c r="E23" s="15" t="s">
        <v>21</v>
      </c>
      <c r="F23" s="18">
        <v>11.1</v>
      </c>
      <c r="G23" s="18">
        <v>10.6</v>
      </c>
      <c r="H23" s="208">
        <f t="shared" si="0"/>
        <v>21.7</v>
      </c>
      <c r="I23" s="609"/>
      <c r="J23" s="606"/>
      <c r="K23" s="190"/>
    </row>
    <row r="24" spans="1:11" s="162" customFormat="1" ht="20.25" customHeight="1" thickBot="1" x14ac:dyDescent="0.25">
      <c r="A24" s="69" t="s">
        <v>233</v>
      </c>
      <c r="B24" s="19" t="s">
        <v>234</v>
      </c>
      <c r="C24" s="20" t="s">
        <v>60</v>
      </c>
      <c r="D24" s="19" t="s">
        <v>13</v>
      </c>
      <c r="E24" s="19" t="s">
        <v>21</v>
      </c>
      <c r="F24" s="22">
        <v>10.6</v>
      </c>
      <c r="G24" s="22">
        <v>11.2</v>
      </c>
      <c r="H24" s="209">
        <f t="shared" si="0"/>
        <v>21.799999999999997</v>
      </c>
      <c r="I24" s="608"/>
      <c r="J24" s="605"/>
    </row>
    <row r="25" spans="1:11" s="162" customFormat="1" ht="20.25" customHeight="1" x14ac:dyDescent="0.2">
      <c r="A25" s="67" t="s">
        <v>267</v>
      </c>
      <c r="B25" s="10" t="s">
        <v>268</v>
      </c>
      <c r="C25" s="11" t="s">
        <v>28</v>
      </c>
      <c r="D25" s="10" t="s">
        <v>17</v>
      </c>
      <c r="E25" s="12" t="s">
        <v>21</v>
      </c>
      <c r="F25" s="13">
        <v>11.15</v>
      </c>
      <c r="G25" s="13">
        <v>10.5</v>
      </c>
      <c r="H25" s="207">
        <f t="shared" si="0"/>
        <v>21.65</v>
      </c>
      <c r="I25" s="607">
        <f>+F25+F27+G25+G27</f>
        <v>43.45</v>
      </c>
      <c r="J25" s="604">
        <v>6</v>
      </c>
    </row>
    <row r="26" spans="1:11" s="162" customFormat="1" ht="20.25" customHeight="1" x14ac:dyDescent="0.2">
      <c r="A26" s="71" t="s">
        <v>291</v>
      </c>
      <c r="B26" s="15" t="s">
        <v>292</v>
      </c>
      <c r="C26" s="16" t="s">
        <v>28</v>
      </c>
      <c r="D26" s="15" t="s">
        <v>17</v>
      </c>
      <c r="E26" s="17" t="s">
        <v>21</v>
      </c>
      <c r="F26" s="18">
        <v>9.6999999999999993</v>
      </c>
      <c r="G26" s="18">
        <v>9</v>
      </c>
      <c r="H26" s="208">
        <f t="shared" si="0"/>
        <v>18.7</v>
      </c>
      <c r="I26" s="609"/>
      <c r="J26" s="606"/>
      <c r="K26" s="190"/>
    </row>
    <row r="27" spans="1:11" s="162" customFormat="1" ht="20.25" customHeight="1" thickBot="1" x14ac:dyDescent="0.25">
      <c r="A27" s="69" t="s">
        <v>10</v>
      </c>
      <c r="B27" s="19" t="s">
        <v>111</v>
      </c>
      <c r="C27" s="20" t="s">
        <v>28</v>
      </c>
      <c r="D27" s="19" t="s">
        <v>13</v>
      </c>
      <c r="E27" s="19" t="s">
        <v>21</v>
      </c>
      <c r="F27" s="22">
        <v>10.6</v>
      </c>
      <c r="G27" s="22">
        <v>11.2</v>
      </c>
      <c r="H27" s="209">
        <f t="shared" si="0"/>
        <v>21.799999999999997</v>
      </c>
      <c r="I27" s="608"/>
      <c r="J27" s="605"/>
    </row>
    <row r="28" spans="1:11" s="162" customFormat="1" ht="20.25" customHeight="1" x14ac:dyDescent="0.2">
      <c r="A28" s="67" t="s">
        <v>226</v>
      </c>
      <c r="B28" s="10" t="s">
        <v>227</v>
      </c>
      <c r="C28" s="11" t="s">
        <v>40</v>
      </c>
      <c r="D28" s="10" t="s">
        <v>13</v>
      </c>
      <c r="E28" s="10" t="s">
        <v>77</v>
      </c>
      <c r="F28" s="13">
        <v>10.9</v>
      </c>
      <c r="G28" s="13">
        <v>11.8</v>
      </c>
      <c r="H28" s="207">
        <f t="shared" si="0"/>
        <v>22.700000000000003</v>
      </c>
      <c r="I28" s="607">
        <f>+H28+H29</f>
        <v>43.25</v>
      </c>
      <c r="J28" s="604">
        <v>7</v>
      </c>
    </row>
    <row r="29" spans="1:11" s="162" customFormat="1" ht="20.25" customHeight="1" thickBot="1" x14ac:dyDescent="0.25">
      <c r="A29" s="69" t="s">
        <v>284</v>
      </c>
      <c r="B29" s="19" t="s">
        <v>90</v>
      </c>
      <c r="C29" s="20" t="s">
        <v>40</v>
      </c>
      <c r="D29" s="19" t="s">
        <v>17</v>
      </c>
      <c r="E29" s="19" t="s">
        <v>77</v>
      </c>
      <c r="F29" s="22">
        <v>10.15</v>
      </c>
      <c r="G29" s="22">
        <v>10.4</v>
      </c>
      <c r="H29" s="209">
        <f t="shared" si="0"/>
        <v>20.55</v>
      </c>
      <c r="I29" s="608"/>
      <c r="J29" s="605"/>
    </row>
    <row r="30" spans="1:11" s="162" customFormat="1" ht="20.25" customHeight="1" x14ac:dyDescent="0.2">
      <c r="A30" s="67" t="s">
        <v>237</v>
      </c>
      <c r="B30" s="10" t="s">
        <v>103</v>
      </c>
      <c r="C30" s="11" t="s">
        <v>12</v>
      </c>
      <c r="D30" s="10" t="s">
        <v>13</v>
      </c>
      <c r="E30" s="12" t="s">
        <v>41</v>
      </c>
      <c r="F30" s="13">
        <v>10.8</v>
      </c>
      <c r="G30" s="13">
        <v>10.8</v>
      </c>
      <c r="H30" s="207">
        <f t="shared" si="0"/>
        <v>21.6</v>
      </c>
      <c r="I30" s="607">
        <f>+F30+F31+G31+G30</f>
        <v>43.2</v>
      </c>
      <c r="J30" s="604">
        <v>8</v>
      </c>
    </row>
    <row r="31" spans="1:11" s="162" customFormat="1" ht="20.25" customHeight="1" x14ac:dyDescent="0.2">
      <c r="A31" s="71" t="s">
        <v>238</v>
      </c>
      <c r="B31" s="15" t="s">
        <v>239</v>
      </c>
      <c r="C31" s="16" t="s">
        <v>12</v>
      </c>
      <c r="D31" s="15" t="s">
        <v>13</v>
      </c>
      <c r="E31" s="17" t="s">
        <v>41</v>
      </c>
      <c r="F31" s="18">
        <v>10.5</v>
      </c>
      <c r="G31" s="18">
        <v>11.1</v>
      </c>
      <c r="H31" s="208">
        <f t="shared" si="0"/>
        <v>21.6</v>
      </c>
      <c r="I31" s="609"/>
      <c r="J31" s="606"/>
      <c r="K31" s="190"/>
    </row>
    <row r="32" spans="1:11" s="162" customFormat="1" ht="20.25" customHeight="1" thickBot="1" x14ac:dyDescent="0.25">
      <c r="A32" s="69" t="s">
        <v>275</v>
      </c>
      <c r="B32" s="19" t="s">
        <v>276</v>
      </c>
      <c r="C32" s="20" t="s">
        <v>12</v>
      </c>
      <c r="D32" s="19" t="s">
        <v>17</v>
      </c>
      <c r="E32" s="21" t="s">
        <v>41</v>
      </c>
      <c r="F32" s="22">
        <v>10.25</v>
      </c>
      <c r="G32" s="22">
        <v>10.8</v>
      </c>
      <c r="H32" s="209">
        <f t="shared" si="0"/>
        <v>21.05</v>
      </c>
      <c r="I32" s="608"/>
      <c r="J32" s="605"/>
    </row>
    <row r="33" spans="1:11" s="162" customFormat="1" ht="20.25" customHeight="1" x14ac:dyDescent="0.2">
      <c r="A33" s="67" t="s">
        <v>54</v>
      </c>
      <c r="B33" s="10" t="s">
        <v>286</v>
      </c>
      <c r="C33" s="11" t="s">
        <v>12</v>
      </c>
      <c r="D33" s="10" t="s">
        <v>17</v>
      </c>
      <c r="E33" s="12" t="s">
        <v>145</v>
      </c>
      <c r="F33" s="13">
        <v>10.35</v>
      </c>
      <c r="G33" s="13">
        <v>10</v>
      </c>
      <c r="H33" s="207">
        <f t="shared" si="0"/>
        <v>20.350000000000001</v>
      </c>
      <c r="I33" s="607">
        <f>+F34+F35+G34+G35</f>
        <v>42.8</v>
      </c>
      <c r="J33" s="604">
        <v>9</v>
      </c>
    </row>
    <row r="34" spans="1:11" s="161" customFormat="1" ht="20.25" customHeight="1" x14ac:dyDescent="0.25">
      <c r="A34" s="71" t="s">
        <v>265</v>
      </c>
      <c r="B34" s="15" t="s">
        <v>266</v>
      </c>
      <c r="C34" s="16" t="s">
        <v>12</v>
      </c>
      <c r="D34" s="15" t="s">
        <v>17</v>
      </c>
      <c r="E34" s="17" t="s">
        <v>145</v>
      </c>
      <c r="F34" s="18">
        <v>10.65</v>
      </c>
      <c r="G34" s="18">
        <v>11</v>
      </c>
      <c r="H34" s="208">
        <f t="shared" si="0"/>
        <v>21.65</v>
      </c>
      <c r="I34" s="609"/>
      <c r="J34" s="606"/>
      <c r="K34" s="191"/>
    </row>
    <row r="35" spans="1:11" s="161" customFormat="1" ht="20.25" customHeight="1" thickBot="1" x14ac:dyDescent="0.3">
      <c r="A35" s="69" t="s">
        <v>273</v>
      </c>
      <c r="B35" s="19" t="s">
        <v>274</v>
      </c>
      <c r="C35" s="20" t="s">
        <v>12</v>
      </c>
      <c r="D35" s="19" t="s">
        <v>17</v>
      </c>
      <c r="E35" s="21" t="s">
        <v>145</v>
      </c>
      <c r="F35" s="22">
        <v>10.85</v>
      </c>
      <c r="G35" s="22">
        <v>10.3</v>
      </c>
      <c r="H35" s="209">
        <f t="shared" si="0"/>
        <v>21.15</v>
      </c>
      <c r="I35" s="608"/>
      <c r="J35" s="605"/>
    </row>
    <row r="36" spans="1:11" s="161" customFormat="1" ht="20.25" customHeight="1" x14ac:dyDescent="0.25">
      <c r="A36" s="67" t="s">
        <v>253</v>
      </c>
      <c r="B36" s="10" t="s">
        <v>120</v>
      </c>
      <c r="C36" s="11" t="s">
        <v>72</v>
      </c>
      <c r="D36" s="10" t="s">
        <v>13</v>
      </c>
      <c r="E36" s="12" t="s">
        <v>21</v>
      </c>
      <c r="F36" s="13">
        <v>9.8000000000000007</v>
      </c>
      <c r="G36" s="13">
        <v>10.5</v>
      </c>
      <c r="H36" s="207">
        <f t="shared" si="0"/>
        <v>20.3</v>
      </c>
      <c r="I36" s="607">
        <f>+F37+F38+G36+G37</f>
        <v>42.2</v>
      </c>
      <c r="J36" s="604">
        <v>10</v>
      </c>
    </row>
    <row r="37" spans="1:11" s="161" customFormat="1" ht="20.25" customHeight="1" x14ac:dyDescent="0.25">
      <c r="A37" s="71" t="s">
        <v>241</v>
      </c>
      <c r="B37" s="15" t="s">
        <v>242</v>
      </c>
      <c r="C37" s="16" t="s">
        <v>72</v>
      </c>
      <c r="D37" s="15" t="s">
        <v>13</v>
      </c>
      <c r="E37" s="17" t="s">
        <v>21</v>
      </c>
      <c r="F37" s="18">
        <v>10.7</v>
      </c>
      <c r="G37" s="18">
        <v>10.5</v>
      </c>
      <c r="H37" s="208">
        <f t="shared" si="0"/>
        <v>21.2</v>
      </c>
      <c r="I37" s="609"/>
      <c r="J37" s="606"/>
      <c r="K37" s="191"/>
    </row>
    <row r="38" spans="1:11" s="161" customFormat="1" ht="20.25" customHeight="1" thickBot="1" x14ac:dyDescent="0.3">
      <c r="A38" s="69" t="s">
        <v>289</v>
      </c>
      <c r="B38" s="19" t="s">
        <v>290</v>
      </c>
      <c r="C38" s="20" t="s">
        <v>72</v>
      </c>
      <c r="D38" s="19" t="s">
        <v>17</v>
      </c>
      <c r="E38" s="21" t="s">
        <v>21</v>
      </c>
      <c r="F38" s="22">
        <v>10.5</v>
      </c>
      <c r="G38" s="22">
        <v>9</v>
      </c>
      <c r="H38" s="209">
        <f t="shared" si="0"/>
        <v>19.5</v>
      </c>
      <c r="I38" s="608"/>
      <c r="J38" s="605"/>
    </row>
    <row r="39" spans="1:11" s="161" customFormat="1" ht="20.25" customHeight="1" x14ac:dyDescent="0.25">
      <c r="A39" s="67" t="s">
        <v>230</v>
      </c>
      <c r="B39" s="10" t="s">
        <v>231</v>
      </c>
      <c r="C39" s="11" t="s">
        <v>195</v>
      </c>
      <c r="D39" s="10" t="s">
        <v>13</v>
      </c>
      <c r="E39" s="10" t="s">
        <v>21</v>
      </c>
      <c r="F39" s="13">
        <v>11.1</v>
      </c>
      <c r="G39" s="13">
        <v>11.2</v>
      </c>
      <c r="H39" s="207">
        <f t="shared" si="0"/>
        <v>22.299999999999997</v>
      </c>
      <c r="I39" s="607">
        <f>+H39+H40</f>
        <v>42.099999999999994</v>
      </c>
      <c r="J39" s="604">
        <v>11</v>
      </c>
    </row>
    <row r="40" spans="1:11" s="161" customFormat="1" ht="20.25" customHeight="1" thickBot="1" x14ac:dyDescent="0.3">
      <c r="A40" s="69" t="s">
        <v>287</v>
      </c>
      <c r="B40" s="19" t="s">
        <v>288</v>
      </c>
      <c r="C40" s="20" t="s">
        <v>195</v>
      </c>
      <c r="D40" s="19" t="s">
        <v>17</v>
      </c>
      <c r="E40" s="19" t="s">
        <v>21</v>
      </c>
      <c r="F40" s="22">
        <v>10.199999999999999</v>
      </c>
      <c r="G40" s="22">
        <v>9.6</v>
      </c>
      <c r="H40" s="209">
        <f t="shared" si="0"/>
        <v>19.799999999999997</v>
      </c>
      <c r="I40" s="608"/>
      <c r="J40" s="605"/>
    </row>
    <row r="41" spans="1:11" s="161" customFormat="1" ht="20.25" customHeight="1" x14ac:dyDescent="0.25">
      <c r="A41" s="67" t="s">
        <v>271</v>
      </c>
      <c r="B41" s="10" t="s">
        <v>272</v>
      </c>
      <c r="C41" s="11" t="s">
        <v>12</v>
      </c>
      <c r="D41" s="10" t="s">
        <v>17</v>
      </c>
      <c r="E41" s="12" t="s">
        <v>77</v>
      </c>
      <c r="F41" s="13">
        <v>11.3</v>
      </c>
      <c r="G41" s="13">
        <v>10.199999999999999</v>
      </c>
      <c r="H41" s="207">
        <f t="shared" si="0"/>
        <v>21.5</v>
      </c>
      <c r="I41" s="607">
        <f>+H41+H42</f>
        <v>42.05</v>
      </c>
      <c r="J41" s="604">
        <v>12</v>
      </c>
    </row>
    <row r="42" spans="1:11" s="161" customFormat="1" ht="20.25" customHeight="1" thickBot="1" x14ac:dyDescent="0.3">
      <c r="A42" s="69" t="s">
        <v>285</v>
      </c>
      <c r="B42" s="19" t="s">
        <v>272</v>
      </c>
      <c r="C42" s="20" t="s">
        <v>12</v>
      </c>
      <c r="D42" s="19" t="s">
        <v>17</v>
      </c>
      <c r="E42" s="21" t="s">
        <v>77</v>
      </c>
      <c r="F42" s="22">
        <v>10.35</v>
      </c>
      <c r="G42" s="22">
        <v>10.199999999999999</v>
      </c>
      <c r="H42" s="209">
        <f t="shared" ref="H42:H55" si="1">SUM(F42:G42)</f>
        <v>20.549999999999997</v>
      </c>
      <c r="I42" s="608"/>
      <c r="J42" s="605"/>
    </row>
    <row r="43" spans="1:11" s="161" customFormat="1" ht="20.25" customHeight="1" x14ac:dyDescent="0.25">
      <c r="A43" s="67" t="s">
        <v>245</v>
      </c>
      <c r="B43" s="10" t="s">
        <v>231</v>
      </c>
      <c r="C43" s="11" t="s">
        <v>65</v>
      </c>
      <c r="D43" s="10" t="s">
        <v>13</v>
      </c>
      <c r="E43" s="10" t="s">
        <v>21</v>
      </c>
      <c r="F43" s="13">
        <v>11.1</v>
      </c>
      <c r="G43" s="13">
        <v>11.2</v>
      </c>
      <c r="H43" s="207">
        <f>SUM(F43:G43)</f>
        <v>22.299999999999997</v>
      </c>
      <c r="I43" s="607">
        <f>+H43+H44</f>
        <v>41.4</v>
      </c>
      <c r="J43" s="604">
        <v>13</v>
      </c>
    </row>
    <row r="44" spans="1:11" s="161" customFormat="1" ht="20.25" customHeight="1" thickBot="1" x14ac:dyDescent="0.3">
      <c r="A44" s="69" t="s">
        <v>256</v>
      </c>
      <c r="B44" s="19" t="s">
        <v>257</v>
      </c>
      <c r="C44" s="20" t="s">
        <v>65</v>
      </c>
      <c r="D44" s="19" t="s">
        <v>13</v>
      </c>
      <c r="E44" s="19" t="s">
        <v>21</v>
      </c>
      <c r="F44" s="22">
        <v>9.5</v>
      </c>
      <c r="G44" s="22">
        <v>9.6</v>
      </c>
      <c r="H44" s="209">
        <f>SUM(F44:G44)</f>
        <v>19.100000000000001</v>
      </c>
      <c r="I44" s="608"/>
      <c r="J44" s="605"/>
    </row>
    <row r="45" spans="1:11" s="161" customFormat="1" ht="20.25" customHeight="1" x14ac:dyDescent="0.25">
      <c r="A45" s="67" t="s">
        <v>249</v>
      </c>
      <c r="B45" s="10" t="s">
        <v>250</v>
      </c>
      <c r="C45" s="11" t="s">
        <v>109</v>
      </c>
      <c r="D45" s="10" t="s">
        <v>13</v>
      </c>
      <c r="E45" s="12" t="s">
        <v>53</v>
      </c>
      <c r="F45" s="13">
        <v>9.5</v>
      </c>
      <c r="G45" s="13">
        <v>11.1</v>
      </c>
      <c r="H45" s="207">
        <f t="shared" si="1"/>
        <v>20.6</v>
      </c>
      <c r="I45" s="607">
        <f>+H45+H46</f>
        <v>41.35</v>
      </c>
      <c r="J45" s="604">
        <v>14</v>
      </c>
    </row>
    <row r="46" spans="1:11" s="161" customFormat="1" ht="20.25" customHeight="1" thickBot="1" x14ac:dyDescent="0.3">
      <c r="A46" s="69" t="s">
        <v>277</v>
      </c>
      <c r="B46" s="19" t="s">
        <v>111</v>
      </c>
      <c r="C46" s="20" t="s">
        <v>109</v>
      </c>
      <c r="D46" s="19" t="s">
        <v>17</v>
      </c>
      <c r="E46" s="21" t="s">
        <v>53</v>
      </c>
      <c r="F46" s="22">
        <v>10.15</v>
      </c>
      <c r="G46" s="22">
        <v>10.6</v>
      </c>
      <c r="H46" s="209">
        <f t="shared" si="1"/>
        <v>20.75</v>
      </c>
      <c r="I46" s="608"/>
      <c r="J46" s="605"/>
    </row>
    <row r="47" spans="1:11" s="161" customFormat="1" ht="20.25" customHeight="1" x14ac:dyDescent="0.25">
      <c r="A47" s="67" t="s">
        <v>251</v>
      </c>
      <c r="B47" s="10" t="s">
        <v>202</v>
      </c>
      <c r="C47" s="11" t="s">
        <v>203</v>
      </c>
      <c r="D47" s="10" t="s">
        <v>13</v>
      </c>
      <c r="E47" s="163" t="s">
        <v>21</v>
      </c>
      <c r="F47" s="13">
        <v>10.199999999999999</v>
      </c>
      <c r="G47" s="13">
        <v>10.4</v>
      </c>
      <c r="H47" s="207">
        <f>SUM(F47:G47)</f>
        <v>20.6</v>
      </c>
      <c r="I47" s="607">
        <f>+H47+H48</f>
        <v>41.35</v>
      </c>
      <c r="J47" s="604">
        <v>14</v>
      </c>
    </row>
    <row r="48" spans="1:11" s="161" customFormat="1" ht="20.25" customHeight="1" thickBot="1" x14ac:dyDescent="0.3">
      <c r="A48" s="69" t="s">
        <v>246</v>
      </c>
      <c r="B48" s="19" t="s">
        <v>220</v>
      </c>
      <c r="C48" s="20" t="s">
        <v>203</v>
      </c>
      <c r="D48" s="19" t="s">
        <v>13</v>
      </c>
      <c r="E48" s="164" t="s">
        <v>21</v>
      </c>
      <c r="F48" s="22">
        <v>10.85</v>
      </c>
      <c r="G48" s="22">
        <v>9.9</v>
      </c>
      <c r="H48" s="209">
        <f>SUM(F48:G48)</f>
        <v>20.75</v>
      </c>
      <c r="I48" s="608"/>
      <c r="J48" s="605"/>
    </row>
    <row r="49" spans="1:11" s="161" customFormat="1" ht="20.25" customHeight="1" x14ac:dyDescent="0.25">
      <c r="A49" s="67" t="s">
        <v>281</v>
      </c>
      <c r="B49" s="10" t="s">
        <v>90</v>
      </c>
      <c r="C49" s="11" t="s">
        <v>28</v>
      </c>
      <c r="D49" s="10" t="s">
        <v>17</v>
      </c>
      <c r="E49" s="12" t="s">
        <v>53</v>
      </c>
      <c r="F49" s="13">
        <v>10.45</v>
      </c>
      <c r="G49" s="13">
        <v>10.199999999999999</v>
      </c>
      <c r="H49" s="207">
        <f t="shared" si="1"/>
        <v>20.65</v>
      </c>
      <c r="I49" s="607">
        <f>+H49+H50</f>
        <v>41.2</v>
      </c>
      <c r="J49" s="604">
        <v>16</v>
      </c>
    </row>
    <row r="50" spans="1:11" s="161" customFormat="1" ht="20.25" customHeight="1" thickBot="1" x14ac:dyDescent="0.3">
      <c r="A50" s="69" t="s">
        <v>282</v>
      </c>
      <c r="B50" s="19" t="s">
        <v>283</v>
      </c>
      <c r="C50" s="20" t="s">
        <v>28</v>
      </c>
      <c r="D50" s="19" t="s">
        <v>17</v>
      </c>
      <c r="E50" s="21" t="s">
        <v>53</v>
      </c>
      <c r="F50" s="22">
        <v>10.25</v>
      </c>
      <c r="G50" s="22">
        <v>10.3</v>
      </c>
      <c r="H50" s="209">
        <f t="shared" si="1"/>
        <v>20.55</v>
      </c>
      <c r="I50" s="608"/>
      <c r="J50" s="605"/>
    </row>
    <row r="51" spans="1:11" s="161" customFormat="1" ht="20.25" customHeight="1" x14ac:dyDescent="0.25">
      <c r="A51" s="67" t="s">
        <v>295</v>
      </c>
      <c r="B51" s="10" t="s">
        <v>127</v>
      </c>
      <c r="C51" s="11" t="s">
        <v>65</v>
      </c>
      <c r="D51" s="10" t="s">
        <v>17</v>
      </c>
      <c r="E51" s="10" t="s">
        <v>21</v>
      </c>
      <c r="F51" s="13">
        <f>+'[1]Level 2 - Level 2 - Carpet 2 (U'!G24</f>
        <v>0</v>
      </c>
      <c r="G51" s="13">
        <f>+'[1]Level 2 - Level 2 - Carpet 2 (U'!H24</f>
        <v>0</v>
      </c>
      <c r="H51" s="207">
        <f>SUM(F51:G51)</f>
        <v>0</v>
      </c>
      <c r="I51" s="607">
        <f>+F52+G52+F53+G53</f>
        <v>41.2</v>
      </c>
      <c r="J51" s="604">
        <v>16</v>
      </c>
    </row>
    <row r="52" spans="1:11" s="161" customFormat="1" ht="20.25" customHeight="1" thickBot="1" x14ac:dyDescent="0.3">
      <c r="A52" s="71" t="s">
        <v>252</v>
      </c>
      <c r="B52" s="15" t="s">
        <v>142</v>
      </c>
      <c r="C52" s="16" t="s">
        <v>65</v>
      </c>
      <c r="D52" s="19" t="s">
        <v>13</v>
      </c>
      <c r="E52" s="15" t="s">
        <v>21</v>
      </c>
      <c r="F52" s="18">
        <v>10.55</v>
      </c>
      <c r="G52" s="18">
        <v>9.9</v>
      </c>
      <c r="H52" s="208">
        <f>SUM(F52:G52)</f>
        <v>20.450000000000003</v>
      </c>
      <c r="I52" s="609"/>
      <c r="J52" s="606"/>
      <c r="K52" s="191"/>
    </row>
    <row r="53" spans="1:11" s="161" customFormat="1" ht="20.25" customHeight="1" thickBot="1" x14ac:dyDescent="0.3">
      <c r="A53" s="69" t="s">
        <v>278</v>
      </c>
      <c r="B53" s="19" t="s">
        <v>279</v>
      </c>
      <c r="C53" s="20" t="s">
        <v>65</v>
      </c>
      <c r="D53" s="19" t="s">
        <v>17</v>
      </c>
      <c r="E53" s="19" t="s">
        <v>21</v>
      </c>
      <c r="F53" s="22">
        <v>10.85</v>
      </c>
      <c r="G53" s="22">
        <v>9.9</v>
      </c>
      <c r="H53" s="209">
        <f>SUM(F53:G53)</f>
        <v>20.75</v>
      </c>
      <c r="I53" s="608"/>
      <c r="J53" s="605"/>
    </row>
    <row r="54" spans="1:11" s="161" customFormat="1" ht="20.25" customHeight="1" x14ac:dyDescent="0.25">
      <c r="A54" s="67" t="s">
        <v>232</v>
      </c>
      <c r="B54" s="10" t="s">
        <v>280</v>
      </c>
      <c r="C54" s="11" t="s">
        <v>28</v>
      </c>
      <c r="D54" s="10" t="s">
        <v>17</v>
      </c>
      <c r="E54" s="10" t="s">
        <v>53</v>
      </c>
      <c r="F54" s="13">
        <v>9.9</v>
      </c>
      <c r="G54" s="13">
        <v>10.8</v>
      </c>
      <c r="H54" s="207">
        <f t="shared" si="1"/>
        <v>20.700000000000003</v>
      </c>
      <c r="I54" s="607">
        <f>+H54+H55</f>
        <v>39.6</v>
      </c>
      <c r="J54" s="604">
        <v>18</v>
      </c>
    </row>
    <row r="55" spans="1:11" s="161" customFormat="1" ht="20.25" customHeight="1" thickBot="1" x14ac:dyDescent="0.3">
      <c r="A55" s="69" t="s">
        <v>258</v>
      </c>
      <c r="B55" s="19" t="s">
        <v>259</v>
      </c>
      <c r="C55" s="20" t="s">
        <v>28</v>
      </c>
      <c r="D55" s="19" t="s">
        <v>13</v>
      </c>
      <c r="E55" s="19" t="s">
        <v>53</v>
      </c>
      <c r="F55" s="22">
        <v>9.5</v>
      </c>
      <c r="G55" s="22">
        <v>9.4</v>
      </c>
      <c r="H55" s="209">
        <f t="shared" si="1"/>
        <v>18.899999999999999</v>
      </c>
      <c r="I55" s="608"/>
      <c r="J55" s="605"/>
    </row>
    <row r="56" spans="1:11" s="161" customFormat="1" ht="20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1" s="161" customFormat="1" ht="21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1" s="161" customFormat="1" ht="21" customHeight="1" thickBot="1" x14ac:dyDescent="0.3">
      <c r="A58" s="210" t="s">
        <v>347</v>
      </c>
      <c r="B58" s="210"/>
      <c r="C58" s="210"/>
      <c r="D58" s="210"/>
      <c r="E58" s="210"/>
      <c r="F58" s="210"/>
      <c r="G58" s="210"/>
      <c r="H58" s="210"/>
      <c r="I58" s="210"/>
      <c r="J58" s="4"/>
    </row>
    <row r="59" spans="1:11" s="161" customFormat="1" ht="21" customHeight="1" thickBot="1" x14ac:dyDescent="0.3">
      <c r="A59" s="323" t="s">
        <v>1</v>
      </c>
      <c r="B59" s="324" t="s">
        <v>2</v>
      </c>
      <c r="C59" s="324" t="s">
        <v>3</v>
      </c>
      <c r="D59" s="324" t="s">
        <v>4</v>
      </c>
      <c r="E59" s="324" t="s">
        <v>5</v>
      </c>
      <c r="F59" s="213" t="s">
        <v>222</v>
      </c>
      <c r="G59" s="213" t="s">
        <v>223</v>
      </c>
      <c r="H59" s="213" t="s">
        <v>8</v>
      </c>
      <c r="I59" s="213" t="s">
        <v>9</v>
      </c>
      <c r="J59" s="256"/>
    </row>
    <row r="60" spans="1:11" s="161" customFormat="1" ht="20.25" customHeight="1" x14ac:dyDescent="0.25">
      <c r="A60" s="325" t="s">
        <v>311</v>
      </c>
      <c r="B60" s="173" t="s">
        <v>312</v>
      </c>
      <c r="C60" s="174" t="s">
        <v>28</v>
      </c>
      <c r="D60" s="173" t="s">
        <v>91</v>
      </c>
      <c r="E60" s="192" t="s">
        <v>21</v>
      </c>
      <c r="F60" s="128">
        <v>9.6</v>
      </c>
      <c r="G60" s="128">
        <v>10.7</v>
      </c>
      <c r="H60" s="128">
        <f t="shared" ref="H60:H68" si="2">+F60+G60</f>
        <v>20.299999999999997</v>
      </c>
      <c r="I60" s="636">
        <f>+H60+H61</f>
        <v>43.099999999999994</v>
      </c>
      <c r="J60" s="600">
        <v>1</v>
      </c>
    </row>
    <row r="61" spans="1:11" s="161" customFormat="1" ht="20.25" customHeight="1" thickBot="1" x14ac:dyDescent="0.3">
      <c r="A61" s="326" t="s">
        <v>296</v>
      </c>
      <c r="B61" s="193" t="s">
        <v>297</v>
      </c>
      <c r="C61" s="194" t="s">
        <v>28</v>
      </c>
      <c r="D61" s="193" t="s">
        <v>91</v>
      </c>
      <c r="E61" s="193" t="s">
        <v>348</v>
      </c>
      <c r="F61" s="195">
        <v>11.4</v>
      </c>
      <c r="G61" s="195">
        <v>11.4</v>
      </c>
      <c r="H61" s="195">
        <f t="shared" si="2"/>
        <v>22.8</v>
      </c>
      <c r="I61" s="637"/>
      <c r="J61" s="601"/>
    </row>
    <row r="62" spans="1:11" s="161" customFormat="1" ht="20.25" customHeight="1" x14ac:dyDescent="0.25">
      <c r="A62" s="247" t="s">
        <v>334</v>
      </c>
      <c r="B62" s="178" t="s">
        <v>335</v>
      </c>
      <c r="C62" s="179" t="s">
        <v>123</v>
      </c>
      <c r="D62" s="178" t="s">
        <v>101</v>
      </c>
      <c r="E62" s="178" t="s">
        <v>53</v>
      </c>
      <c r="F62" s="180">
        <v>11.5</v>
      </c>
      <c r="G62" s="180">
        <v>10.3</v>
      </c>
      <c r="H62" s="180">
        <f t="shared" si="2"/>
        <v>21.8</v>
      </c>
      <c r="I62" s="628">
        <f>+H62+H63</f>
        <v>43</v>
      </c>
      <c r="J62" s="602">
        <v>2</v>
      </c>
    </row>
    <row r="63" spans="1:11" s="161" customFormat="1" ht="20.25" customHeight="1" thickBot="1" x14ac:dyDescent="0.3">
      <c r="A63" s="248" t="s">
        <v>306</v>
      </c>
      <c r="B63" s="181" t="s">
        <v>181</v>
      </c>
      <c r="C63" s="182" t="s">
        <v>123</v>
      </c>
      <c r="D63" s="181" t="s">
        <v>91</v>
      </c>
      <c r="E63" s="181" t="s">
        <v>53</v>
      </c>
      <c r="F63" s="183">
        <v>10.6</v>
      </c>
      <c r="G63" s="183">
        <v>10.6</v>
      </c>
      <c r="H63" s="183">
        <f t="shared" si="2"/>
        <v>21.2</v>
      </c>
      <c r="I63" s="629"/>
      <c r="J63" s="603"/>
    </row>
    <row r="64" spans="1:11" s="161" customFormat="1" ht="20.25" customHeight="1" x14ac:dyDescent="0.25">
      <c r="A64" s="235" t="s">
        <v>302</v>
      </c>
      <c r="B64" s="184" t="s">
        <v>303</v>
      </c>
      <c r="C64" s="185" t="s">
        <v>72</v>
      </c>
      <c r="D64" s="184" t="s">
        <v>91</v>
      </c>
      <c r="E64" s="196" t="s">
        <v>21</v>
      </c>
      <c r="F64" s="186">
        <v>10.8</v>
      </c>
      <c r="G64" s="186">
        <v>10.9</v>
      </c>
      <c r="H64" s="186">
        <f>+F64+G64</f>
        <v>21.700000000000003</v>
      </c>
      <c r="I64" s="633">
        <f>+F64+F66+G64+G65</f>
        <v>42.900000000000006</v>
      </c>
      <c r="J64" s="597">
        <v>3</v>
      </c>
    </row>
    <row r="65" spans="1:10" s="161" customFormat="1" ht="20.25" customHeight="1" x14ac:dyDescent="0.25">
      <c r="A65" s="113" t="s">
        <v>307</v>
      </c>
      <c r="B65" s="114" t="s">
        <v>308</v>
      </c>
      <c r="C65" s="115" t="s">
        <v>72</v>
      </c>
      <c r="D65" s="114" t="s">
        <v>91</v>
      </c>
      <c r="E65" s="146" t="s">
        <v>21</v>
      </c>
      <c r="F65" s="116">
        <v>10.199999999999999</v>
      </c>
      <c r="G65" s="116">
        <v>10.8</v>
      </c>
      <c r="H65" s="116">
        <f>+F65+G65</f>
        <v>21</v>
      </c>
      <c r="I65" s="634"/>
      <c r="J65" s="598"/>
    </row>
    <row r="66" spans="1:10" s="161" customFormat="1" ht="20.25" customHeight="1" thickBot="1" x14ac:dyDescent="0.3">
      <c r="A66" s="215" t="s">
        <v>309</v>
      </c>
      <c r="B66" s="187" t="s">
        <v>310</v>
      </c>
      <c r="C66" s="188" t="s">
        <v>72</v>
      </c>
      <c r="D66" s="187" t="s">
        <v>91</v>
      </c>
      <c r="E66" s="197" t="s">
        <v>21</v>
      </c>
      <c r="F66" s="189">
        <v>10.4</v>
      </c>
      <c r="G66" s="189">
        <v>10.5</v>
      </c>
      <c r="H66" s="189">
        <f>+F66+G66</f>
        <v>20.9</v>
      </c>
      <c r="I66" s="635"/>
      <c r="J66" s="599"/>
    </row>
    <row r="67" spans="1:10" s="161" customFormat="1" ht="20.25" customHeight="1" x14ac:dyDescent="0.25">
      <c r="A67" s="67" t="s">
        <v>300</v>
      </c>
      <c r="B67" s="10" t="s">
        <v>301</v>
      </c>
      <c r="C67" s="11" t="s">
        <v>65</v>
      </c>
      <c r="D67" s="10" t="s">
        <v>91</v>
      </c>
      <c r="E67" s="10" t="s">
        <v>21</v>
      </c>
      <c r="F67" s="13">
        <v>11</v>
      </c>
      <c r="G67" s="13">
        <v>11.2</v>
      </c>
      <c r="H67" s="13">
        <f t="shared" si="2"/>
        <v>22.2</v>
      </c>
      <c r="I67" s="630">
        <f>+H67+H68</f>
        <v>41.4</v>
      </c>
      <c r="J67" s="604">
        <v>4</v>
      </c>
    </row>
    <row r="68" spans="1:10" s="161" customFormat="1" ht="20.25" customHeight="1" thickBot="1" x14ac:dyDescent="0.3">
      <c r="A68" s="69" t="s">
        <v>316</v>
      </c>
      <c r="B68" s="19" t="s">
        <v>317</v>
      </c>
      <c r="C68" s="20" t="s">
        <v>65</v>
      </c>
      <c r="D68" s="19" t="s">
        <v>91</v>
      </c>
      <c r="E68" s="19" t="s">
        <v>21</v>
      </c>
      <c r="F68" s="22">
        <v>9.6</v>
      </c>
      <c r="G68" s="22">
        <v>9.6</v>
      </c>
      <c r="H68" s="22">
        <f t="shared" si="2"/>
        <v>19.2</v>
      </c>
      <c r="I68" s="631"/>
      <c r="J68" s="605"/>
    </row>
    <row r="69" spans="1:10" s="161" customFormat="1" ht="2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s="161" customFormat="1" ht="32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s="161" customFormat="1" ht="21" customHeight="1" thickBot="1" x14ac:dyDescent="0.3">
      <c r="A71" s="210" t="s">
        <v>349</v>
      </c>
      <c r="B71" s="210"/>
      <c r="C71" s="210"/>
      <c r="D71" s="210"/>
      <c r="E71" s="210"/>
      <c r="F71" s="210"/>
      <c r="G71" s="210"/>
      <c r="H71" s="210"/>
      <c r="I71" s="210"/>
      <c r="J71" s="2"/>
    </row>
    <row r="72" spans="1:10" s="161" customFormat="1" ht="21" customHeight="1" thickBot="1" x14ac:dyDescent="0.3">
      <c r="A72" s="323" t="s">
        <v>1</v>
      </c>
      <c r="B72" s="324" t="s">
        <v>2</v>
      </c>
      <c r="C72" s="324" t="s">
        <v>3</v>
      </c>
      <c r="D72" s="324" t="s">
        <v>4</v>
      </c>
      <c r="E72" s="324" t="s">
        <v>5</v>
      </c>
      <c r="F72" s="213" t="s">
        <v>222</v>
      </c>
      <c r="G72" s="213" t="s">
        <v>223</v>
      </c>
      <c r="H72" s="213" t="s">
        <v>8</v>
      </c>
      <c r="I72" s="213" t="s">
        <v>9</v>
      </c>
      <c r="J72" s="256"/>
    </row>
    <row r="73" spans="1:10" s="161" customFormat="1" ht="20.25" customHeight="1" x14ac:dyDescent="0.25">
      <c r="A73" s="67" t="s">
        <v>215</v>
      </c>
      <c r="B73" s="10" t="s">
        <v>153</v>
      </c>
      <c r="C73" s="11" t="s">
        <v>315</v>
      </c>
      <c r="D73" s="10" t="s">
        <v>158</v>
      </c>
      <c r="E73" s="10" t="s">
        <v>21</v>
      </c>
      <c r="F73" s="13">
        <f>+'[1]Level 2 - Level 2 - Carpet 3 (U'!G24</f>
        <v>10.4</v>
      </c>
      <c r="G73" s="13">
        <f>+'[1]Level 2 - Level 2 - Carpet 3 (U'!H24</f>
        <v>10.7</v>
      </c>
      <c r="H73" s="13">
        <f>+'[1]Level 2 - Level 2 - Carpet 3 (U'!I24</f>
        <v>21.1</v>
      </c>
      <c r="I73" s="630">
        <f>+F73+F75+G73+G75</f>
        <v>43.199999999999996</v>
      </c>
      <c r="J73" s="604">
        <v>1</v>
      </c>
    </row>
    <row r="74" spans="1:10" s="161" customFormat="1" ht="20.25" customHeight="1" x14ac:dyDescent="0.25">
      <c r="A74" s="71" t="s">
        <v>341</v>
      </c>
      <c r="B74" s="15" t="s">
        <v>342</v>
      </c>
      <c r="C74" s="16" t="s">
        <v>315</v>
      </c>
      <c r="D74" s="15" t="s">
        <v>158</v>
      </c>
      <c r="E74" s="15" t="s">
        <v>21</v>
      </c>
      <c r="F74" s="18">
        <f>+'[1]Level 2 - Level 2 - Carpet 3 (U'!G25</f>
        <v>8.5</v>
      </c>
      <c r="G74" s="18">
        <f>+'[1]Level 2 - Level 2 - Carpet 3 (U'!H25</f>
        <v>10.4</v>
      </c>
      <c r="H74" s="18">
        <f>+'[1]Level 2 - Level 2 - Carpet 3 (U'!I25</f>
        <v>18.899999999999999</v>
      </c>
      <c r="I74" s="632"/>
      <c r="J74" s="606"/>
    </row>
    <row r="75" spans="1:10" s="161" customFormat="1" ht="20.25" customHeight="1" thickBot="1" x14ac:dyDescent="0.3">
      <c r="A75" s="69" t="s">
        <v>339</v>
      </c>
      <c r="B75" s="19" t="s">
        <v>340</v>
      </c>
      <c r="C75" s="20" t="s">
        <v>315</v>
      </c>
      <c r="D75" s="19" t="s">
        <v>158</v>
      </c>
      <c r="E75" s="19" t="s">
        <v>21</v>
      </c>
      <c r="F75" s="22">
        <f>+'[1]Level 2 - Level 2 - Carpet 3 (U'!G23</f>
        <v>10.5</v>
      </c>
      <c r="G75" s="22">
        <f>+'[1]Level 2 - Level 2 - Carpet 3 (U'!H23</f>
        <v>11.6</v>
      </c>
      <c r="H75" s="22">
        <f>+'[1]Level 2 - Level 2 - Carpet 3 (U'!I23</f>
        <v>22.1</v>
      </c>
      <c r="I75" s="631"/>
      <c r="J75" s="605"/>
    </row>
    <row r="76" spans="1:10" s="161" customFormat="1" ht="21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s="161" customFormat="1" ht="21" customHeight="1" x14ac:dyDescent="0.25">
      <c r="A77" s="5"/>
      <c r="B77" s="6"/>
      <c r="C77" s="5"/>
      <c r="D77" s="5"/>
      <c r="E77" s="123"/>
      <c r="F77" s="123"/>
      <c r="G77" s="123"/>
      <c r="H77" s="622"/>
      <c r="I77" s="623"/>
    </row>
    <row r="78" spans="1:10" s="161" customFormat="1" ht="21" customHeight="1" x14ac:dyDescent="0.25">
      <c r="A78" s="5"/>
      <c r="B78" s="6"/>
      <c r="C78" s="5"/>
      <c r="D78" s="5"/>
      <c r="E78" s="123"/>
      <c r="F78" s="123"/>
      <c r="G78" s="123"/>
      <c r="H78" s="622"/>
      <c r="I78" s="623"/>
    </row>
    <row r="79" spans="1:10" s="161" customFormat="1" ht="21" customHeight="1" x14ac:dyDescent="0.25">
      <c r="A79" s="5"/>
      <c r="B79" s="6"/>
      <c r="C79" s="5"/>
      <c r="D79" s="5"/>
      <c r="E79" s="123"/>
      <c r="F79" s="123"/>
      <c r="G79" s="123"/>
      <c r="H79" s="622"/>
      <c r="I79" s="623"/>
    </row>
    <row r="80" spans="1:10" s="161" customFormat="1" ht="21" customHeight="1" x14ac:dyDescent="0.25">
      <c r="A80" s="5"/>
      <c r="B80" s="6"/>
      <c r="C80" s="5"/>
      <c r="D80" s="5"/>
      <c r="E80" s="123"/>
      <c r="F80" s="123"/>
      <c r="G80" s="123"/>
      <c r="H80" s="622"/>
      <c r="I80" s="623"/>
    </row>
    <row r="81" spans="1:9" s="161" customFormat="1" ht="21" customHeight="1" x14ac:dyDescent="0.25">
      <c r="A81" s="5"/>
      <c r="B81" s="6"/>
      <c r="C81" s="5"/>
      <c r="D81" s="5"/>
      <c r="E81" s="123"/>
      <c r="F81" s="123"/>
      <c r="G81" s="123"/>
      <c r="H81" s="622"/>
      <c r="I81" s="623"/>
    </row>
    <row r="82" spans="1:9" s="161" customFormat="1" ht="21" customHeight="1" x14ac:dyDescent="0.25">
      <c r="A82" s="5"/>
      <c r="B82" s="6"/>
      <c r="C82" s="5"/>
      <c r="D82" s="5"/>
      <c r="E82" s="123"/>
      <c r="F82" s="123"/>
      <c r="G82" s="123"/>
      <c r="H82" s="622"/>
      <c r="I82" s="623"/>
    </row>
    <row r="83" spans="1:9" s="161" customFormat="1" ht="21" customHeight="1" x14ac:dyDescent="0.25">
      <c r="A83" s="5"/>
      <c r="B83" s="6"/>
      <c r="C83" s="5"/>
      <c r="D83" s="5"/>
      <c r="E83" s="123"/>
      <c r="F83" s="123"/>
      <c r="G83" s="123"/>
      <c r="H83" s="622"/>
      <c r="I83" s="623"/>
    </row>
    <row r="84" spans="1:9" s="161" customFormat="1" ht="21" customHeight="1" x14ac:dyDescent="0.25">
      <c r="A84" s="5"/>
      <c r="B84" s="6"/>
      <c r="C84" s="5"/>
      <c r="D84" s="5"/>
      <c r="E84" s="123"/>
      <c r="F84" s="123"/>
      <c r="G84" s="123"/>
      <c r="H84" s="622"/>
      <c r="I84" s="623"/>
    </row>
    <row r="85" spans="1:9" s="161" customFormat="1" ht="21" customHeight="1" x14ac:dyDescent="0.25">
      <c r="A85" s="5"/>
      <c r="B85" s="6"/>
      <c r="C85" s="5"/>
      <c r="D85" s="5"/>
      <c r="E85" s="123"/>
      <c r="F85" s="123"/>
      <c r="G85" s="123"/>
      <c r="H85" s="622"/>
      <c r="I85" s="623"/>
    </row>
    <row r="86" spans="1:9" s="161" customFormat="1" ht="21" customHeight="1" x14ac:dyDescent="0.25">
      <c r="A86" s="5"/>
      <c r="B86" s="6"/>
      <c r="C86" s="5"/>
      <c r="D86" s="5"/>
      <c r="E86" s="123"/>
      <c r="F86" s="123"/>
      <c r="G86" s="123"/>
      <c r="H86" s="622"/>
      <c r="I86" s="623"/>
    </row>
    <row r="87" spans="1:9" s="161" customFormat="1" ht="21" customHeight="1" x14ac:dyDescent="0.25">
      <c r="A87" s="5"/>
      <c r="B87" s="6"/>
      <c r="C87" s="5"/>
      <c r="D87" s="5"/>
      <c r="E87" s="123"/>
      <c r="F87" s="123"/>
      <c r="G87" s="123"/>
      <c r="H87" s="622"/>
      <c r="I87" s="623"/>
    </row>
    <row r="88" spans="1:9" s="161" customFormat="1" ht="21" customHeight="1" x14ac:dyDescent="0.25">
      <c r="A88" s="5"/>
      <c r="B88" s="6"/>
      <c r="C88" s="5"/>
      <c r="D88" s="5"/>
      <c r="E88" s="123"/>
      <c r="F88" s="123"/>
      <c r="G88" s="123"/>
      <c r="H88" s="622"/>
      <c r="I88" s="623"/>
    </row>
    <row r="89" spans="1:9" s="161" customFormat="1" x14ac:dyDescent="0.25">
      <c r="A89" s="160"/>
      <c r="B89" s="160"/>
      <c r="C89" s="160"/>
      <c r="D89" s="160"/>
      <c r="E89" s="160"/>
      <c r="F89" s="160"/>
      <c r="G89" s="160"/>
      <c r="H89" s="160"/>
      <c r="I89" s="160"/>
    </row>
    <row r="90" spans="1:9" s="161" customFormat="1" x14ac:dyDescent="0.25"/>
  </sheetData>
  <mergeCells count="60">
    <mergeCell ref="I73:I75"/>
    <mergeCell ref="I64:I66"/>
    <mergeCell ref="I60:I61"/>
    <mergeCell ref="I51:I53"/>
    <mergeCell ref="I45:I46"/>
    <mergeCell ref="I47:I48"/>
    <mergeCell ref="I49:I50"/>
    <mergeCell ref="H84:H86"/>
    <mergeCell ref="I84:I86"/>
    <mergeCell ref="H87:H88"/>
    <mergeCell ref="I87:I88"/>
    <mergeCell ref="I3:I5"/>
    <mergeCell ref="I14:I16"/>
    <mergeCell ref="I25:I27"/>
    <mergeCell ref="I36:I38"/>
    <mergeCell ref="H77:H79"/>
    <mergeCell ref="I77:I79"/>
    <mergeCell ref="H80:H81"/>
    <mergeCell ref="I80:I81"/>
    <mergeCell ref="H82:H83"/>
    <mergeCell ref="I82:I83"/>
    <mergeCell ref="I62:I63"/>
    <mergeCell ref="I67:I68"/>
    <mergeCell ref="J3:J5"/>
    <mergeCell ref="I6:I7"/>
    <mergeCell ref="J6:J7"/>
    <mergeCell ref="I12:I13"/>
    <mergeCell ref="J12:J13"/>
    <mergeCell ref="J14:J16"/>
    <mergeCell ref="I17:I18"/>
    <mergeCell ref="J17:J18"/>
    <mergeCell ref="I22:I24"/>
    <mergeCell ref="J22:J24"/>
    <mergeCell ref="I19:I21"/>
    <mergeCell ref="J19:J21"/>
    <mergeCell ref="I43:I44"/>
    <mergeCell ref="J43:J44"/>
    <mergeCell ref="J25:J27"/>
    <mergeCell ref="I28:I29"/>
    <mergeCell ref="J28:J29"/>
    <mergeCell ref="I30:I32"/>
    <mergeCell ref="J30:J32"/>
    <mergeCell ref="I33:I35"/>
    <mergeCell ref="J33:J35"/>
    <mergeCell ref="J36:J38"/>
    <mergeCell ref="I39:I40"/>
    <mergeCell ref="J39:J40"/>
    <mergeCell ref="I41:I42"/>
    <mergeCell ref="J41:J42"/>
    <mergeCell ref="J45:J46"/>
    <mergeCell ref="J47:J48"/>
    <mergeCell ref="J49:J50"/>
    <mergeCell ref="J51:J53"/>
    <mergeCell ref="I54:I55"/>
    <mergeCell ref="J54:J55"/>
    <mergeCell ref="J64:J66"/>
    <mergeCell ref="J60:J61"/>
    <mergeCell ref="J62:J63"/>
    <mergeCell ref="J67:J68"/>
    <mergeCell ref="J73:J75"/>
  </mergeCells>
  <pageMargins left="0.70866141732283472" right="0.70866141732283472" top="0.35433070866141736" bottom="0.15748031496062992" header="0.31496062992125984" footer="0.31496062992125984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workbookViewId="0">
      <selection activeCell="K5" sqref="K5"/>
    </sheetView>
  </sheetViews>
  <sheetFormatPr defaultRowHeight="15.75" x14ac:dyDescent="0.25"/>
  <cols>
    <col min="1" max="3" width="20" style="68" customWidth="1"/>
    <col min="4" max="4" width="13.28515625" style="68" customWidth="1"/>
    <col min="5" max="8" width="17" style="68" customWidth="1"/>
  </cols>
  <sheetData>
    <row r="1" spans="1:11" ht="20.25" customHeight="1" thickBot="1" x14ac:dyDescent="0.3">
      <c r="A1" s="261" t="s">
        <v>198</v>
      </c>
      <c r="B1" s="101"/>
      <c r="C1" s="101"/>
      <c r="D1" s="101"/>
      <c r="E1" s="101"/>
      <c r="F1" s="4"/>
      <c r="G1" s="4"/>
      <c r="H1" s="4"/>
    </row>
    <row r="2" spans="1:11" ht="20.25" customHeight="1" thickBot="1" x14ac:dyDescent="0.3">
      <c r="A2" s="211" t="s">
        <v>1</v>
      </c>
      <c r="B2" s="212" t="s">
        <v>2</v>
      </c>
      <c r="C2" s="212" t="s">
        <v>3</v>
      </c>
      <c r="D2" s="212" t="s">
        <v>4</v>
      </c>
      <c r="E2" s="213" t="s">
        <v>6</v>
      </c>
      <c r="F2" s="213" t="s">
        <v>7</v>
      </c>
      <c r="G2" s="213" t="s">
        <v>8</v>
      </c>
      <c r="H2" s="214" t="s">
        <v>192</v>
      </c>
    </row>
    <row r="3" spans="1:11" ht="20.25" customHeight="1" x14ac:dyDescent="0.25">
      <c r="A3" s="125" t="s">
        <v>10</v>
      </c>
      <c r="B3" s="126" t="s">
        <v>11</v>
      </c>
      <c r="C3" s="127" t="s">
        <v>12</v>
      </c>
      <c r="D3" s="126" t="s">
        <v>13</v>
      </c>
      <c r="E3" s="128">
        <v>11.3</v>
      </c>
      <c r="F3" s="128">
        <v>11.6</v>
      </c>
      <c r="G3" s="128">
        <v>22.9</v>
      </c>
      <c r="H3" s="129">
        <v>11.45</v>
      </c>
      <c r="J3" s="151"/>
      <c r="K3" s="153" t="s">
        <v>585</v>
      </c>
    </row>
    <row r="4" spans="1:11" ht="20.25" customHeight="1" x14ac:dyDescent="0.25">
      <c r="A4" s="108" t="s">
        <v>18</v>
      </c>
      <c r="B4" s="109" t="s">
        <v>19</v>
      </c>
      <c r="C4" s="110" t="s">
        <v>20</v>
      </c>
      <c r="D4" s="109" t="s">
        <v>13</v>
      </c>
      <c r="E4" s="111">
        <v>10.6</v>
      </c>
      <c r="F4" s="111">
        <v>11.3</v>
      </c>
      <c r="G4" s="111">
        <v>21.9</v>
      </c>
      <c r="H4" s="112">
        <v>10.95</v>
      </c>
      <c r="J4" s="152"/>
      <c r="K4" s="154" t="s">
        <v>587</v>
      </c>
    </row>
    <row r="5" spans="1:11" ht="20.25" customHeight="1" x14ac:dyDescent="0.25">
      <c r="A5" s="108" t="s">
        <v>51</v>
      </c>
      <c r="B5" s="109" t="s">
        <v>52</v>
      </c>
      <c r="C5" s="110" t="s">
        <v>28</v>
      </c>
      <c r="D5" s="109" t="s">
        <v>13</v>
      </c>
      <c r="E5" s="111">
        <v>10.7</v>
      </c>
      <c r="F5" s="111">
        <v>10.7</v>
      </c>
      <c r="G5" s="111">
        <v>21.4</v>
      </c>
      <c r="H5" s="112">
        <v>10.7</v>
      </c>
      <c r="J5" s="150"/>
      <c r="K5" s="153" t="s">
        <v>586</v>
      </c>
    </row>
    <row r="6" spans="1:11" ht="20.25" customHeight="1" x14ac:dyDescent="0.25">
      <c r="A6" s="108" t="s">
        <v>58</v>
      </c>
      <c r="B6" s="109" t="s">
        <v>59</v>
      </c>
      <c r="C6" s="110" t="s">
        <v>60</v>
      </c>
      <c r="D6" s="109" t="s">
        <v>13</v>
      </c>
      <c r="E6" s="111">
        <v>10.3</v>
      </c>
      <c r="F6" s="111">
        <v>10.9</v>
      </c>
      <c r="G6" s="111">
        <v>21.200000000000003</v>
      </c>
      <c r="H6" s="112">
        <v>10.600000000000001</v>
      </c>
    </row>
    <row r="7" spans="1:11" ht="20.25" customHeight="1" x14ac:dyDescent="0.25">
      <c r="A7" s="118" t="s">
        <v>54</v>
      </c>
      <c r="B7" s="119" t="s">
        <v>55</v>
      </c>
      <c r="C7" s="120" t="s">
        <v>28</v>
      </c>
      <c r="D7" s="119" t="s">
        <v>13</v>
      </c>
      <c r="E7" s="121">
        <v>9.8000000000000007</v>
      </c>
      <c r="F7" s="121">
        <v>10.5</v>
      </c>
      <c r="G7" s="121">
        <v>20.3</v>
      </c>
      <c r="H7" s="122">
        <v>10.15</v>
      </c>
    </row>
    <row r="8" spans="1:11" ht="20.25" customHeight="1" thickBot="1" x14ac:dyDescent="0.3">
      <c r="A8" s="215" t="s">
        <v>26</v>
      </c>
      <c r="B8" s="187" t="s">
        <v>27</v>
      </c>
      <c r="C8" s="188" t="s">
        <v>28</v>
      </c>
      <c r="D8" s="187" t="s">
        <v>13</v>
      </c>
      <c r="E8" s="189">
        <v>9.3000000000000007</v>
      </c>
      <c r="F8" s="189">
        <v>10.6</v>
      </c>
      <c r="G8" s="189">
        <v>19.899999999999999</v>
      </c>
      <c r="H8" s="216">
        <v>9.9499999999999993</v>
      </c>
    </row>
    <row r="9" spans="1:11" s="124" customFormat="1" ht="15" x14ac:dyDescent="0.25">
      <c r="A9" s="130"/>
      <c r="B9" s="130"/>
      <c r="C9" s="131"/>
      <c r="D9" s="130"/>
      <c r="E9" s="123"/>
      <c r="F9" s="123"/>
      <c r="G9" s="123"/>
      <c r="H9" s="123"/>
    </row>
    <row r="10" spans="1:11" s="124" customFormat="1" ht="18.75" thickBot="1" x14ac:dyDescent="0.3">
      <c r="A10" s="261" t="s">
        <v>217</v>
      </c>
      <c r="B10" s="101"/>
      <c r="C10" s="101"/>
      <c r="D10" s="101"/>
      <c r="E10" s="101"/>
      <c r="F10" s="4"/>
      <c r="G10" s="4"/>
      <c r="H10" s="4"/>
    </row>
    <row r="11" spans="1:11" s="124" customFormat="1" ht="20.25" customHeight="1" thickBot="1" x14ac:dyDescent="0.3">
      <c r="A11" s="211" t="s">
        <v>1</v>
      </c>
      <c r="B11" s="212" t="s">
        <v>2</v>
      </c>
      <c r="C11" s="212" t="s">
        <v>3</v>
      </c>
      <c r="D11" s="212" t="s">
        <v>4</v>
      </c>
      <c r="E11" s="213" t="s">
        <v>6</v>
      </c>
      <c r="F11" s="213" t="s">
        <v>7</v>
      </c>
      <c r="G11" s="213" t="s">
        <v>8</v>
      </c>
      <c r="H11" s="214" t="s">
        <v>192</v>
      </c>
    </row>
    <row r="12" spans="1:11" s="124" customFormat="1" ht="20.25" customHeight="1" x14ac:dyDescent="0.25">
      <c r="A12" s="125" t="s">
        <v>29</v>
      </c>
      <c r="B12" s="126" t="s">
        <v>30</v>
      </c>
      <c r="C12" s="127" t="s">
        <v>28</v>
      </c>
      <c r="D12" s="126" t="s">
        <v>17</v>
      </c>
      <c r="E12" s="132">
        <v>10.45</v>
      </c>
      <c r="F12" s="128">
        <v>11.6</v>
      </c>
      <c r="G12" s="128">
        <f t="shared" ref="G12:G40" si="0">+E12+F12</f>
        <v>22.049999999999997</v>
      </c>
      <c r="H12" s="129">
        <f t="shared" ref="H12:H40" si="1">+G12/2</f>
        <v>11.024999999999999</v>
      </c>
    </row>
    <row r="13" spans="1:11" s="124" customFormat="1" ht="20.25" customHeight="1" x14ac:dyDescent="0.25">
      <c r="A13" s="108" t="s">
        <v>38</v>
      </c>
      <c r="B13" s="109" t="s">
        <v>39</v>
      </c>
      <c r="C13" s="110" t="s">
        <v>40</v>
      </c>
      <c r="D13" s="109" t="s">
        <v>17</v>
      </c>
      <c r="E13" s="133">
        <v>10.55</v>
      </c>
      <c r="F13" s="111">
        <v>11.4</v>
      </c>
      <c r="G13" s="111">
        <f t="shared" si="0"/>
        <v>21.950000000000003</v>
      </c>
      <c r="H13" s="112">
        <f t="shared" si="1"/>
        <v>10.975000000000001</v>
      </c>
    </row>
    <row r="14" spans="1:11" s="124" customFormat="1" ht="20.25" customHeight="1" x14ac:dyDescent="0.25">
      <c r="A14" s="108" t="s">
        <v>36</v>
      </c>
      <c r="B14" s="109" t="s">
        <v>37</v>
      </c>
      <c r="C14" s="110" t="s">
        <v>35</v>
      </c>
      <c r="D14" s="109" t="s">
        <v>17</v>
      </c>
      <c r="E14" s="133">
        <v>10.6</v>
      </c>
      <c r="F14" s="111">
        <v>11.2</v>
      </c>
      <c r="G14" s="111">
        <f t="shared" si="0"/>
        <v>21.799999999999997</v>
      </c>
      <c r="H14" s="112">
        <f t="shared" si="1"/>
        <v>10.899999999999999</v>
      </c>
    </row>
    <row r="15" spans="1:11" s="124" customFormat="1" ht="20.25" customHeight="1" x14ac:dyDescent="0.25">
      <c r="A15" s="108" t="s">
        <v>199</v>
      </c>
      <c r="B15" s="109" t="s">
        <v>200</v>
      </c>
      <c r="C15" s="110" t="s">
        <v>40</v>
      </c>
      <c r="D15" s="109" t="s">
        <v>17</v>
      </c>
      <c r="E15" s="133">
        <v>10.75</v>
      </c>
      <c r="F15" s="111">
        <v>10.8</v>
      </c>
      <c r="G15" s="111">
        <f t="shared" si="0"/>
        <v>21.55</v>
      </c>
      <c r="H15" s="112">
        <f t="shared" si="1"/>
        <v>10.775</v>
      </c>
    </row>
    <row r="16" spans="1:11" s="124" customFormat="1" ht="20.25" customHeight="1" x14ac:dyDescent="0.25">
      <c r="A16" s="108" t="s">
        <v>24</v>
      </c>
      <c r="B16" s="109" t="s">
        <v>25</v>
      </c>
      <c r="C16" s="110" t="s">
        <v>20</v>
      </c>
      <c r="D16" s="109" t="s">
        <v>17</v>
      </c>
      <c r="E16" s="133">
        <v>11.1</v>
      </c>
      <c r="F16" s="111">
        <v>10.1</v>
      </c>
      <c r="G16" s="111">
        <f t="shared" si="0"/>
        <v>21.2</v>
      </c>
      <c r="H16" s="112">
        <f t="shared" si="1"/>
        <v>10.6</v>
      </c>
    </row>
    <row r="17" spans="1:8" s="124" customFormat="1" ht="20.25" customHeight="1" x14ac:dyDescent="0.25">
      <c r="A17" s="118" t="s">
        <v>46</v>
      </c>
      <c r="B17" s="119" t="s">
        <v>47</v>
      </c>
      <c r="C17" s="120" t="s">
        <v>12</v>
      </c>
      <c r="D17" s="119" t="s">
        <v>17</v>
      </c>
      <c r="E17" s="135">
        <v>10.35</v>
      </c>
      <c r="F17" s="121">
        <v>10.7</v>
      </c>
      <c r="G17" s="121">
        <f t="shared" si="0"/>
        <v>21.049999999999997</v>
      </c>
      <c r="H17" s="122">
        <f t="shared" si="1"/>
        <v>10.524999999999999</v>
      </c>
    </row>
    <row r="18" spans="1:8" s="124" customFormat="1" ht="20.25" customHeight="1" x14ac:dyDescent="0.25">
      <c r="A18" s="118" t="s">
        <v>31</v>
      </c>
      <c r="B18" s="119" t="s">
        <v>32</v>
      </c>
      <c r="C18" s="120" t="s">
        <v>28</v>
      </c>
      <c r="D18" s="119" t="s">
        <v>17</v>
      </c>
      <c r="E18" s="135">
        <v>10</v>
      </c>
      <c r="F18" s="121">
        <v>10.9</v>
      </c>
      <c r="G18" s="121">
        <f t="shared" si="0"/>
        <v>20.9</v>
      </c>
      <c r="H18" s="122">
        <f t="shared" si="1"/>
        <v>10.45</v>
      </c>
    </row>
    <row r="19" spans="1:8" s="124" customFormat="1" ht="20.25" customHeight="1" x14ac:dyDescent="0.25">
      <c r="A19" s="118" t="s">
        <v>201</v>
      </c>
      <c r="B19" s="119" t="s">
        <v>202</v>
      </c>
      <c r="C19" s="120" t="s">
        <v>203</v>
      </c>
      <c r="D19" s="119" t="s">
        <v>17</v>
      </c>
      <c r="E19" s="135">
        <v>10.35</v>
      </c>
      <c r="F19" s="121">
        <v>10.5</v>
      </c>
      <c r="G19" s="121">
        <f t="shared" si="0"/>
        <v>20.85</v>
      </c>
      <c r="H19" s="122">
        <f t="shared" si="1"/>
        <v>10.425000000000001</v>
      </c>
    </row>
    <row r="20" spans="1:8" s="124" customFormat="1" ht="20.25" customHeight="1" x14ac:dyDescent="0.25">
      <c r="A20" s="118" t="s">
        <v>49</v>
      </c>
      <c r="B20" s="119" t="s">
        <v>50</v>
      </c>
      <c r="C20" s="120" t="s">
        <v>12</v>
      </c>
      <c r="D20" s="119" t="s">
        <v>17</v>
      </c>
      <c r="E20" s="135">
        <v>9.85</v>
      </c>
      <c r="F20" s="121">
        <v>10.9</v>
      </c>
      <c r="G20" s="121">
        <f t="shared" si="0"/>
        <v>20.75</v>
      </c>
      <c r="H20" s="122">
        <f t="shared" si="1"/>
        <v>10.375</v>
      </c>
    </row>
    <row r="21" spans="1:8" s="124" customFormat="1" ht="20.25" customHeight="1" x14ac:dyDescent="0.25">
      <c r="A21" s="118" t="s">
        <v>33</v>
      </c>
      <c r="B21" s="119" t="s">
        <v>34</v>
      </c>
      <c r="C21" s="120" t="s">
        <v>35</v>
      </c>
      <c r="D21" s="119" t="s">
        <v>17</v>
      </c>
      <c r="E21" s="135">
        <v>10.45</v>
      </c>
      <c r="F21" s="121">
        <v>10.199999999999999</v>
      </c>
      <c r="G21" s="121">
        <f t="shared" si="0"/>
        <v>20.65</v>
      </c>
      <c r="H21" s="122">
        <f t="shared" si="1"/>
        <v>10.324999999999999</v>
      </c>
    </row>
    <row r="22" spans="1:8" s="124" customFormat="1" ht="20.25" customHeight="1" x14ac:dyDescent="0.25">
      <c r="A22" s="118" t="s">
        <v>204</v>
      </c>
      <c r="B22" s="119" t="s">
        <v>205</v>
      </c>
      <c r="C22" s="120" t="s">
        <v>20</v>
      </c>
      <c r="D22" s="119" t="s">
        <v>17</v>
      </c>
      <c r="E22" s="135">
        <v>10.6</v>
      </c>
      <c r="F22" s="121">
        <v>9.8000000000000007</v>
      </c>
      <c r="G22" s="121">
        <f t="shared" si="0"/>
        <v>20.399999999999999</v>
      </c>
      <c r="H22" s="122">
        <f t="shared" si="1"/>
        <v>10.199999999999999</v>
      </c>
    </row>
    <row r="23" spans="1:8" s="124" customFormat="1" ht="20.25" customHeight="1" x14ac:dyDescent="0.25">
      <c r="A23" s="118" t="s">
        <v>73</v>
      </c>
      <c r="B23" s="119" t="s">
        <v>74</v>
      </c>
      <c r="C23" s="120" t="s">
        <v>72</v>
      </c>
      <c r="D23" s="119" t="s">
        <v>17</v>
      </c>
      <c r="E23" s="135">
        <v>10.15</v>
      </c>
      <c r="F23" s="121">
        <v>10.25</v>
      </c>
      <c r="G23" s="121">
        <f t="shared" si="0"/>
        <v>20.399999999999999</v>
      </c>
      <c r="H23" s="122">
        <f t="shared" si="1"/>
        <v>10.199999999999999</v>
      </c>
    </row>
    <row r="24" spans="1:8" s="124" customFormat="1" ht="20.25" customHeight="1" x14ac:dyDescent="0.25">
      <c r="A24" s="118" t="s">
        <v>42</v>
      </c>
      <c r="B24" s="119" t="s">
        <v>43</v>
      </c>
      <c r="C24" s="120" t="s">
        <v>40</v>
      </c>
      <c r="D24" s="119" t="s">
        <v>17</v>
      </c>
      <c r="E24" s="135">
        <v>9.5500000000000007</v>
      </c>
      <c r="F24" s="121">
        <v>10.8</v>
      </c>
      <c r="G24" s="121">
        <f t="shared" si="0"/>
        <v>20.350000000000001</v>
      </c>
      <c r="H24" s="122">
        <f t="shared" si="1"/>
        <v>10.175000000000001</v>
      </c>
    </row>
    <row r="25" spans="1:8" s="124" customFormat="1" ht="20.25" customHeight="1" x14ac:dyDescent="0.25">
      <c r="A25" s="118" t="s">
        <v>206</v>
      </c>
      <c r="B25" s="119" t="s">
        <v>207</v>
      </c>
      <c r="C25" s="120" t="s">
        <v>109</v>
      </c>
      <c r="D25" s="119" t="s">
        <v>17</v>
      </c>
      <c r="E25" s="135">
        <v>10.4</v>
      </c>
      <c r="F25" s="121">
        <v>9.9</v>
      </c>
      <c r="G25" s="121">
        <f t="shared" si="0"/>
        <v>20.3</v>
      </c>
      <c r="H25" s="122">
        <f t="shared" si="1"/>
        <v>10.15</v>
      </c>
    </row>
    <row r="26" spans="1:8" s="124" customFormat="1" ht="20.25" customHeight="1" x14ac:dyDescent="0.25">
      <c r="A26" s="118" t="s">
        <v>15</v>
      </c>
      <c r="B26" s="119" t="s">
        <v>16</v>
      </c>
      <c r="C26" s="120" t="s">
        <v>12</v>
      </c>
      <c r="D26" s="119" t="s">
        <v>17</v>
      </c>
      <c r="E26" s="135">
        <v>10.4</v>
      </c>
      <c r="F26" s="121">
        <v>9.8000000000000007</v>
      </c>
      <c r="G26" s="121">
        <f t="shared" si="0"/>
        <v>20.200000000000003</v>
      </c>
      <c r="H26" s="122">
        <f t="shared" si="1"/>
        <v>10.100000000000001</v>
      </c>
    </row>
    <row r="27" spans="1:8" s="124" customFormat="1" ht="20.25" customHeight="1" x14ac:dyDescent="0.25">
      <c r="A27" s="113" t="s">
        <v>82</v>
      </c>
      <c r="B27" s="114" t="s">
        <v>83</v>
      </c>
      <c r="C27" s="115" t="s">
        <v>72</v>
      </c>
      <c r="D27" s="114" t="s">
        <v>17</v>
      </c>
      <c r="E27" s="134">
        <v>10.25</v>
      </c>
      <c r="F27" s="116">
        <v>9.6999999999999993</v>
      </c>
      <c r="G27" s="116">
        <f t="shared" si="0"/>
        <v>19.95</v>
      </c>
      <c r="H27" s="117">
        <f t="shared" si="1"/>
        <v>9.9749999999999996</v>
      </c>
    </row>
    <row r="28" spans="1:8" s="124" customFormat="1" ht="20.25" customHeight="1" x14ac:dyDescent="0.25">
      <c r="A28" s="113" t="s">
        <v>208</v>
      </c>
      <c r="B28" s="114" t="s">
        <v>209</v>
      </c>
      <c r="C28" s="115" t="s">
        <v>40</v>
      </c>
      <c r="D28" s="114" t="s">
        <v>17</v>
      </c>
      <c r="E28" s="134">
        <v>9.4</v>
      </c>
      <c r="F28" s="116">
        <v>10.5</v>
      </c>
      <c r="G28" s="116">
        <f t="shared" si="0"/>
        <v>19.899999999999999</v>
      </c>
      <c r="H28" s="117">
        <f t="shared" si="1"/>
        <v>9.9499999999999993</v>
      </c>
    </row>
    <row r="29" spans="1:8" s="124" customFormat="1" ht="20.25" customHeight="1" x14ac:dyDescent="0.25">
      <c r="A29" s="113" t="s">
        <v>210</v>
      </c>
      <c r="B29" s="114" t="s">
        <v>211</v>
      </c>
      <c r="C29" s="115" t="s">
        <v>40</v>
      </c>
      <c r="D29" s="114" t="s">
        <v>17</v>
      </c>
      <c r="E29" s="134">
        <v>9.15</v>
      </c>
      <c r="F29" s="116">
        <v>10.7</v>
      </c>
      <c r="G29" s="116">
        <f t="shared" si="0"/>
        <v>19.850000000000001</v>
      </c>
      <c r="H29" s="117">
        <f t="shared" si="1"/>
        <v>9.9250000000000007</v>
      </c>
    </row>
    <row r="30" spans="1:8" s="124" customFormat="1" ht="20.25" customHeight="1" x14ac:dyDescent="0.25">
      <c r="A30" s="113" t="s">
        <v>212</v>
      </c>
      <c r="B30" s="114" t="s">
        <v>213</v>
      </c>
      <c r="C30" s="115" t="s">
        <v>40</v>
      </c>
      <c r="D30" s="114" t="s">
        <v>17</v>
      </c>
      <c r="E30" s="134">
        <v>9.9499999999999993</v>
      </c>
      <c r="F30" s="116">
        <v>9.8000000000000007</v>
      </c>
      <c r="G30" s="116">
        <f t="shared" si="0"/>
        <v>19.75</v>
      </c>
      <c r="H30" s="117">
        <f t="shared" si="1"/>
        <v>9.875</v>
      </c>
    </row>
    <row r="31" spans="1:8" s="124" customFormat="1" ht="20.25" customHeight="1" x14ac:dyDescent="0.25">
      <c r="A31" s="113" t="s">
        <v>68</v>
      </c>
      <c r="B31" s="114" t="s">
        <v>69</v>
      </c>
      <c r="C31" s="115" t="s">
        <v>65</v>
      </c>
      <c r="D31" s="114" t="s">
        <v>17</v>
      </c>
      <c r="E31" s="134">
        <v>9.3000000000000007</v>
      </c>
      <c r="F31" s="116">
        <v>10.4</v>
      </c>
      <c r="G31" s="116">
        <f t="shared" si="0"/>
        <v>19.700000000000003</v>
      </c>
      <c r="H31" s="117">
        <f t="shared" si="1"/>
        <v>9.8500000000000014</v>
      </c>
    </row>
    <row r="32" spans="1:8" s="124" customFormat="1" ht="20.25" customHeight="1" x14ac:dyDescent="0.25">
      <c r="A32" s="113" t="s">
        <v>78</v>
      </c>
      <c r="B32" s="114" t="s">
        <v>79</v>
      </c>
      <c r="C32" s="115" t="s">
        <v>28</v>
      </c>
      <c r="D32" s="114" t="s">
        <v>17</v>
      </c>
      <c r="E32" s="134">
        <v>9.6999999999999993</v>
      </c>
      <c r="F32" s="116">
        <v>9.9</v>
      </c>
      <c r="G32" s="116">
        <f t="shared" si="0"/>
        <v>19.600000000000001</v>
      </c>
      <c r="H32" s="117">
        <f t="shared" si="1"/>
        <v>9.8000000000000007</v>
      </c>
    </row>
    <row r="33" spans="1:8" s="124" customFormat="1" ht="20.25" customHeight="1" x14ac:dyDescent="0.25">
      <c r="A33" s="113" t="s">
        <v>56</v>
      </c>
      <c r="B33" s="114" t="s">
        <v>57</v>
      </c>
      <c r="C33" s="115" t="s">
        <v>28</v>
      </c>
      <c r="D33" s="114" t="s">
        <v>17</v>
      </c>
      <c r="E33" s="134">
        <v>9.65</v>
      </c>
      <c r="F33" s="116">
        <v>9.9</v>
      </c>
      <c r="G33" s="116">
        <f t="shared" si="0"/>
        <v>19.55</v>
      </c>
      <c r="H33" s="117">
        <f t="shared" si="1"/>
        <v>9.7750000000000004</v>
      </c>
    </row>
    <row r="34" spans="1:8" s="124" customFormat="1" ht="20.25" customHeight="1" x14ac:dyDescent="0.25">
      <c r="A34" s="113" t="s">
        <v>54</v>
      </c>
      <c r="B34" s="114" t="s">
        <v>214</v>
      </c>
      <c r="C34" s="115" t="s">
        <v>40</v>
      </c>
      <c r="D34" s="114" t="s">
        <v>17</v>
      </c>
      <c r="E34" s="134">
        <v>9.1</v>
      </c>
      <c r="F34" s="116">
        <v>10.199999999999999</v>
      </c>
      <c r="G34" s="116">
        <f t="shared" si="0"/>
        <v>19.299999999999997</v>
      </c>
      <c r="H34" s="117">
        <f t="shared" si="1"/>
        <v>9.6499999999999986</v>
      </c>
    </row>
    <row r="35" spans="1:8" s="124" customFormat="1" ht="20.25" customHeight="1" x14ac:dyDescent="0.25">
      <c r="A35" s="113" t="s">
        <v>215</v>
      </c>
      <c r="B35" s="114" t="s">
        <v>216</v>
      </c>
      <c r="C35" s="115" t="s">
        <v>40</v>
      </c>
      <c r="D35" s="114" t="s">
        <v>17</v>
      </c>
      <c r="E35" s="134">
        <v>9.35</v>
      </c>
      <c r="F35" s="116">
        <v>9.8000000000000007</v>
      </c>
      <c r="G35" s="116">
        <f t="shared" si="0"/>
        <v>19.149999999999999</v>
      </c>
      <c r="H35" s="117">
        <f t="shared" si="1"/>
        <v>9.5749999999999993</v>
      </c>
    </row>
    <row r="36" spans="1:8" s="124" customFormat="1" ht="20.25" customHeight="1" x14ac:dyDescent="0.25">
      <c r="A36" s="113" t="s">
        <v>61</v>
      </c>
      <c r="B36" s="114" t="s">
        <v>62</v>
      </c>
      <c r="C36" s="115" t="s">
        <v>60</v>
      </c>
      <c r="D36" s="114" t="s">
        <v>17</v>
      </c>
      <c r="E36" s="134">
        <v>9.4499999999999993</v>
      </c>
      <c r="F36" s="116">
        <v>9.6</v>
      </c>
      <c r="G36" s="116">
        <f t="shared" si="0"/>
        <v>19.049999999999997</v>
      </c>
      <c r="H36" s="117">
        <f t="shared" si="1"/>
        <v>9.5249999999999986</v>
      </c>
    </row>
    <row r="37" spans="1:8" s="124" customFormat="1" ht="20.25" customHeight="1" x14ac:dyDescent="0.25">
      <c r="A37" s="113" t="s">
        <v>80</v>
      </c>
      <c r="B37" s="114" t="s">
        <v>81</v>
      </c>
      <c r="C37" s="115" t="s">
        <v>28</v>
      </c>
      <c r="D37" s="114" t="s">
        <v>17</v>
      </c>
      <c r="E37" s="134">
        <v>9</v>
      </c>
      <c r="F37" s="116">
        <v>10</v>
      </c>
      <c r="G37" s="116">
        <f t="shared" si="0"/>
        <v>19</v>
      </c>
      <c r="H37" s="117">
        <f t="shared" si="1"/>
        <v>9.5</v>
      </c>
    </row>
    <row r="38" spans="1:8" s="124" customFormat="1" ht="20.25" customHeight="1" x14ac:dyDescent="0.25">
      <c r="A38" s="113" t="s">
        <v>70</v>
      </c>
      <c r="B38" s="114" t="s">
        <v>71</v>
      </c>
      <c r="C38" s="115" t="s">
        <v>72</v>
      </c>
      <c r="D38" s="114" t="s">
        <v>17</v>
      </c>
      <c r="E38" s="134">
        <v>9.5500000000000007</v>
      </c>
      <c r="F38" s="116">
        <v>9.4</v>
      </c>
      <c r="G38" s="116">
        <f t="shared" si="0"/>
        <v>18.950000000000003</v>
      </c>
      <c r="H38" s="117">
        <f t="shared" si="1"/>
        <v>9.4750000000000014</v>
      </c>
    </row>
    <row r="39" spans="1:8" s="124" customFormat="1" ht="20.25" customHeight="1" x14ac:dyDescent="0.25">
      <c r="A39" s="113" t="s">
        <v>44</v>
      </c>
      <c r="B39" s="114" t="s">
        <v>45</v>
      </c>
      <c r="C39" s="115" t="s">
        <v>40</v>
      </c>
      <c r="D39" s="114" t="s">
        <v>17</v>
      </c>
      <c r="E39" s="134">
        <v>9.1</v>
      </c>
      <c r="F39" s="116">
        <v>9.8000000000000007</v>
      </c>
      <c r="G39" s="116">
        <f t="shared" si="0"/>
        <v>18.899999999999999</v>
      </c>
      <c r="H39" s="117">
        <f t="shared" si="1"/>
        <v>9.4499999999999993</v>
      </c>
    </row>
    <row r="40" spans="1:8" s="124" customFormat="1" ht="20.25" customHeight="1" x14ac:dyDescent="0.25">
      <c r="A40" s="113" t="s">
        <v>66</v>
      </c>
      <c r="B40" s="114" t="s">
        <v>67</v>
      </c>
      <c r="C40" s="115" t="s">
        <v>65</v>
      </c>
      <c r="D40" s="114" t="s">
        <v>17</v>
      </c>
      <c r="E40" s="134">
        <v>9.75</v>
      </c>
      <c r="F40" s="116">
        <v>9</v>
      </c>
      <c r="G40" s="116">
        <f t="shared" si="0"/>
        <v>18.75</v>
      </c>
      <c r="H40" s="117">
        <f t="shared" si="1"/>
        <v>9.375</v>
      </c>
    </row>
    <row r="41" spans="1:8" s="124" customFormat="1" ht="20.25" customHeight="1" x14ac:dyDescent="0.25">
      <c r="A41" s="113" t="s">
        <v>63</v>
      </c>
      <c r="B41" s="114" t="s">
        <v>64</v>
      </c>
      <c r="C41" s="115" t="s">
        <v>65</v>
      </c>
      <c r="D41" s="114" t="s">
        <v>17</v>
      </c>
      <c r="E41" s="116">
        <v>8.1999999999999993</v>
      </c>
      <c r="F41" s="116">
        <v>10.3</v>
      </c>
      <c r="G41" s="116">
        <v>18.5</v>
      </c>
      <c r="H41" s="117">
        <v>9.25</v>
      </c>
    </row>
    <row r="42" spans="1:8" s="124" customFormat="1" ht="20.25" customHeight="1" x14ac:dyDescent="0.25">
      <c r="A42" s="113" t="s">
        <v>89</v>
      </c>
      <c r="B42" s="114" t="s">
        <v>137</v>
      </c>
      <c r="C42" s="115" t="s">
        <v>40</v>
      </c>
      <c r="D42" s="114" t="s">
        <v>17</v>
      </c>
      <c r="E42" s="134">
        <v>9.1999999999999993</v>
      </c>
      <c r="F42" s="116">
        <v>9</v>
      </c>
      <c r="G42" s="116">
        <f>+E42+F42</f>
        <v>18.2</v>
      </c>
      <c r="H42" s="117">
        <f>+G42/2</f>
        <v>9.1</v>
      </c>
    </row>
    <row r="43" spans="1:8" s="124" customFormat="1" ht="20.25" customHeight="1" x14ac:dyDescent="0.25">
      <c r="A43" s="113" t="s">
        <v>86</v>
      </c>
      <c r="B43" s="114" t="s">
        <v>87</v>
      </c>
      <c r="C43" s="115" t="s">
        <v>72</v>
      </c>
      <c r="D43" s="114" t="s">
        <v>17</v>
      </c>
      <c r="E43" s="134">
        <v>9</v>
      </c>
      <c r="F43" s="116">
        <v>9</v>
      </c>
      <c r="G43" s="116">
        <f>+E43+F43</f>
        <v>18</v>
      </c>
      <c r="H43" s="117">
        <f>+G43/2</f>
        <v>9</v>
      </c>
    </row>
    <row r="44" spans="1:8" s="124" customFormat="1" ht="20.25" customHeight="1" x14ac:dyDescent="0.25">
      <c r="A44" s="113" t="s">
        <v>75</v>
      </c>
      <c r="B44" s="114" t="s">
        <v>76</v>
      </c>
      <c r="C44" s="115" t="s">
        <v>28</v>
      </c>
      <c r="D44" s="114" t="s">
        <v>17</v>
      </c>
      <c r="E44" s="134">
        <v>9</v>
      </c>
      <c r="F44" s="116">
        <v>9</v>
      </c>
      <c r="G44" s="116">
        <f>+E44+F44</f>
        <v>18</v>
      </c>
      <c r="H44" s="117">
        <f>+G44/2</f>
        <v>9</v>
      </c>
    </row>
    <row r="45" spans="1:8" s="124" customFormat="1" ht="20.25" customHeight="1" thickBot="1" x14ac:dyDescent="0.3">
      <c r="A45" s="215" t="s">
        <v>84</v>
      </c>
      <c r="B45" s="187" t="s">
        <v>85</v>
      </c>
      <c r="C45" s="188" t="s">
        <v>72</v>
      </c>
      <c r="D45" s="187" t="s">
        <v>17</v>
      </c>
      <c r="E45" s="240">
        <v>9.1999999999999993</v>
      </c>
      <c r="F45" s="189">
        <v>9</v>
      </c>
      <c r="G45" s="189">
        <f ca="1">+F45+G45</f>
        <v>18.2</v>
      </c>
      <c r="H45" s="216">
        <f ca="1">+H45/2</f>
        <v>9.1</v>
      </c>
    </row>
    <row r="46" spans="1:8" s="124" customFormat="1" ht="15" x14ac:dyDescent="0.25">
      <c r="A46" s="130"/>
      <c r="B46" s="130"/>
      <c r="C46" s="131"/>
      <c r="D46" s="130"/>
      <c r="E46" s="123"/>
      <c r="F46" s="123"/>
      <c r="G46" s="123"/>
      <c r="H46" s="123"/>
    </row>
    <row r="47" spans="1:8" s="136" customFormat="1" ht="18.75" thickBot="1" x14ac:dyDescent="0.3">
      <c r="A47" s="261" t="s">
        <v>218</v>
      </c>
      <c r="B47" s="101"/>
      <c r="C47" s="101"/>
      <c r="D47" s="101"/>
      <c r="E47" s="101"/>
      <c r="F47" s="4"/>
      <c r="G47" s="4"/>
      <c r="H47" s="4"/>
    </row>
    <row r="48" spans="1:8" s="136" customFormat="1" ht="20.25" customHeight="1" thickBot="1" x14ac:dyDescent="0.3">
      <c r="A48" s="211" t="s">
        <v>1</v>
      </c>
      <c r="B48" s="212" t="s">
        <v>2</v>
      </c>
      <c r="C48" s="212" t="s">
        <v>3</v>
      </c>
      <c r="D48" s="212" t="s">
        <v>4</v>
      </c>
      <c r="E48" s="213" t="s">
        <v>6</v>
      </c>
      <c r="F48" s="213" t="s">
        <v>7</v>
      </c>
      <c r="G48" s="213" t="s">
        <v>8</v>
      </c>
      <c r="H48" s="214" t="s">
        <v>192</v>
      </c>
    </row>
    <row r="49" spans="1:8" s="136" customFormat="1" ht="20.25" customHeight="1" x14ac:dyDescent="0.25">
      <c r="A49" s="125" t="s">
        <v>93</v>
      </c>
      <c r="B49" s="126" t="s">
        <v>94</v>
      </c>
      <c r="C49" s="127" t="s">
        <v>40</v>
      </c>
      <c r="D49" s="126" t="s">
        <v>91</v>
      </c>
      <c r="E49" s="128">
        <v>11</v>
      </c>
      <c r="F49" s="128">
        <v>12</v>
      </c>
      <c r="G49" s="128">
        <f t="shared" ref="G49:G74" si="2">+E49+F49</f>
        <v>23</v>
      </c>
      <c r="H49" s="129">
        <f t="shared" ref="H49:H74" si="3">+G49/2</f>
        <v>11.5</v>
      </c>
    </row>
    <row r="50" spans="1:8" s="136" customFormat="1" ht="20.25" customHeight="1" x14ac:dyDescent="0.25">
      <c r="A50" s="108" t="s">
        <v>219</v>
      </c>
      <c r="B50" s="109" t="s">
        <v>220</v>
      </c>
      <c r="C50" s="110" t="s">
        <v>203</v>
      </c>
      <c r="D50" s="109" t="s">
        <v>91</v>
      </c>
      <c r="E50" s="111">
        <v>10.6</v>
      </c>
      <c r="F50" s="111">
        <v>12</v>
      </c>
      <c r="G50" s="111">
        <f t="shared" si="2"/>
        <v>22.6</v>
      </c>
      <c r="H50" s="112">
        <f t="shared" si="3"/>
        <v>11.3</v>
      </c>
    </row>
    <row r="51" spans="1:8" s="136" customFormat="1" ht="20.25" customHeight="1" x14ac:dyDescent="0.25">
      <c r="A51" s="108" t="s">
        <v>97</v>
      </c>
      <c r="B51" s="109" t="s">
        <v>98</v>
      </c>
      <c r="C51" s="110" t="s">
        <v>20</v>
      </c>
      <c r="D51" s="109" t="s">
        <v>91</v>
      </c>
      <c r="E51" s="111">
        <v>10.1</v>
      </c>
      <c r="F51" s="111">
        <v>12.1</v>
      </c>
      <c r="G51" s="111">
        <f t="shared" si="2"/>
        <v>22.2</v>
      </c>
      <c r="H51" s="112">
        <f t="shared" si="3"/>
        <v>11.1</v>
      </c>
    </row>
    <row r="52" spans="1:8" s="136" customFormat="1" ht="20.25" customHeight="1" x14ac:dyDescent="0.25">
      <c r="A52" s="108" t="s">
        <v>89</v>
      </c>
      <c r="B52" s="109" t="s">
        <v>90</v>
      </c>
      <c r="C52" s="110" t="s">
        <v>40</v>
      </c>
      <c r="D52" s="109" t="s">
        <v>91</v>
      </c>
      <c r="E52" s="111">
        <v>10.4</v>
      </c>
      <c r="F52" s="111">
        <v>11.6</v>
      </c>
      <c r="G52" s="111">
        <f t="shared" si="2"/>
        <v>22</v>
      </c>
      <c r="H52" s="112">
        <f t="shared" si="3"/>
        <v>11</v>
      </c>
    </row>
    <row r="53" spans="1:8" s="136" customFormat="1" ht="20.25" customHeight="1" x14ac:dyDescent="0.25">
      <c r="A53" s="108" t="s">
        <v>95</v>
      </c>
      <c r="B53" s="109" t="s">
        <v>96</v>
      </c>
      <c r="C53" s="110" t="s">
        <v>40</v>
      </c>
      <c r="D53" s="109" t="s">
        <v>91</v>
      </c>
      <c r="E53" s="111">
        <v>11</v>
      </c>
      <c r="F53" s="111">
        <v>11</v>
      </c>
      <c r="G53" s="111">
        <f t="shared" si="2"/>
        <v>22</v>
      </c>
      <c r="H53" s="112">
        <f t="shared" si="3"/>
        <v>11</v>
      </c>
    </row>
    <row r="54" spans="1:8" s="136" customFormat="1" ht="20.25" customHeight="1" x14ac:dyDescent="0.25">
      <c r="A54" s="108" t="s">
        <v>102</v>
      </c>
      <c r="B54" s="109" t="s">
        <v>103</v>
      </c>
      <c r="C54" s="110" t="s">
        <v>12</v>
      </c>
      <c r="D54" s="109" t="s">
        <v>91</v>
      </c>
      <c r="E54" s="111">
        <v>10.6</v>
      </c>
      <c r="F54" s="111">
        <v>11.3</v>
      </c>
      <c r="G54" s="111">
        <f t="shared" si="2"/>
        <v>21.9</v>
      </c>
      <c r="H54" s="112">
        <f t="shared" si="3"/>
        <v>10.95</v>
      </c>
    </row>
    <row r="55" spans="1:8" s="136" customFormat="1" ht="20.25" customHeight="1" x14ac:dyDescent="0.25">
      <c r="A55" s="108" t="s">
        <v>114</v>
      </c>
      <c r="B55" s="109" t="s">
        <v>115</v>
      </c>
      <c r="C55" s="110" t="s">
        <v>109</v>
      </c>
      <c r="D55" s="109" t="s">
        <v>91</v>
      </c>
      <c r="E55" s="111">
        <v>10</v>
      </c>
      <c r="F55" s="111">
        <v>11.8</v>
      </c>
      <c r="G55" s="111">
        <f t="shared" si="2"/>
        <v>21.8</v>
      </c>
      <c r="H55" s="112">
        <f t="shared" si="3"/>
        <v>10.9</v>
      </c>
    </row>
    <row r="56" spans="1:8" s="136" customFormat="1" ht="20.25" customHeight="1" x14ac:dyDescent="0.25">
      <c r="A56" s="108" t="s">
        <v>126</v>
      </c>
      <c r="B56" s="109" t="s">
        <v>127</v>
      </c>
      <c r="C56" s="110" t="s">
        <v>123</v>
      </c>
      <c r="D56" s="109" t="s">
        <v>91</v>
      </c>
      <c r="E56" s="111">
        <v>10.6</v>
      </c>
      <c r="F56" s="111">
        <v>10.9</v>
      </c>
      <c r="G56" s="111">
        <f t="shared" si="2"/>
        <v>21.5</v>
      </c>
      <c r="H56" s="112">
        <f t="shared" si="3"/>
        <v>10.75</v>
      </c>
    </row>
    <row r="57" spans="1:8" s="136" customFormat="1" ht="20.25" customHeight="1" x14ac:dyDescent="0.25">
      <c r="A57" s="108" t="s">
        <v>116</v>
      </c>
      <c r="B57" s="109" t="s">
        <v>117</v>
      </c>
      <c r="C57" s="110" t="s">
        <v>28</v>
      </c>
      <c r="D57" s="109" t="s">
        <v>91</v>
      </c>
      <c r="E57" s="111">
        <v>10.3</v>
      </c>
      <c r="F57" s="111">
        <v>11.1</v>
      </c>
      <c r="G57" s="111">
        <f t="shared" si="2"/>
        <v>21.4</v>
      </c>
      <c r="H57" s="112">
        <f t="shared" si="3"/>
        <v>10.7</v>
      </c>
    </row>
    <row r="58" spans="1:8" s="136" customFormat="1" ht="20.25" customHeight="1" x14ac:dyDescent="0.25">
      <c r="A58" s="118" t="s">
        <v>10</v>
      </c>
      <c r="B58" s="119" t="s">
        <v>140</v>
      </c>
      <c r="C58" s="120" t="s">
        <v>123</v>
      </c>
      <c r="D58" s="119" t="s">
        <v>91</v>
      </c>
      <c r="E58" s="121">
        <v>10.7</v>
      </c>
      <c r="F58" s="121">
        <v>10.4</v>
      </c>
      <c r="G58" s="121">
        <f t="shared" si="2"/>
        <v>21.1</v>
      </c>
      <c r="H58" s="122">
        <f t="shared" si="3"/>
        <v>10.55</v>
      </c>
    </row>
    <row r="59" spans="1:8" s="136" customFormat="1" ht="20.25" customHeight="1" x14ac:dyDescent="0.25">
      <c r="A59" s="118" t="s">
        <v>130</v>
      </c>
      <c r="B59" s="119" t="s">
        <v>127</v>
      </c>
      <c r="C59" s="120" t="s">
        <v>65</v>
      </c>
      <c r="D59" s="119" t="s">
        <v>91</v>
      </c>
      <c r="E59" s="121">
        <v>9.6999999999999993</v>
      </c>
      <c r="F59" s="121">
        <v>11</v>
      </c>
      <c r="G59" s="121">
        <f t="shared" si="2"/>
        <v>20.7</v>
      </c>
      <c r="H59" s="122">
        <f t="shared" si="3"/>
        <v>10.35</v>
      </c>
    </row>
    <row r="60" spans="1:8" s="136" customFormat="1" ht="20.25" customHeight="1" x14ac:dyDescent="0.25">
      <c r="A60" s="118" t="s">
        <v>80</v>
      </c>
      <c r="B60" s="119" t="s">
        <v>127</v>
      </c>
      <c r="C60" s="120" t="s">
        <v>65</v>
      </c>
      <c r="D60" s="119" t="s">
        <v>91</v>
      </c>
      <c r="E60" s="121">
        <v>9.8000000000000007</v>
      </c>
      <c r="F60" s="121">
        <v>10.8</v>
      </c>
      <c r="G60" s="121">
        <f t="shared" si="2"/>
        <v>20.6</v>
      </c>
      <c r="H60" s="122">
        <f t="shared" si="3"/>
        <v>10.3</v>
      </c>
    </row>
    <row r="61" spans="1:8" s="136" customFormat="1" ht="20.25" customHeight="1" x14ac:dyDescent="0.25">
      <c r="A61" s="118" t="s">
        <v>150</v>
      </c>
      <c r="B61" s="119" t="s">
        <v>151</v>
      </c>
      <c r="C61" s="120" t="s">
        <v>65</v>
      </c>
      <c r="D61" s="119" t="s">
        <v>91</v>
      </c>
      <c r="E61" s="121">
        <v>9.4</v>
      </c>
      <c r="F61" s="121">
        <v>11.1</v>
      </c>
      <c r="G61" s="121">
        <f t="shared" si="2"/>
        <v>20.5</v>
      </c>
      <c r="H61" s="122">
        <f t="shared" si="3"/>
        <v>10.25</v>
      </c>
    </row>
    <row r="62" spans="1:8" s="136" customFormat="1" ht="20.25" customHeight="1" x14ac:dyDescent="0.25">
      <c r="A62" s="118" t="s">
        <v>131</v>
      </c>
      <c r="B62" s="119" t="s">
        <v>132</v>
      </c>
      <c r="C62" s="120" t="s">
        <v>28</v>
      </c>
      <c r="D62" s="119" t="s">
        <v>91</v>
      </c>
      <c r="E62" s="121">
        <v>9.3000000000000007</v>
      </c>
      <c r="F62" s="121">
        <v>11.1</v>
      </c>
      <c r="G62" s="121">
        <f t="shared" si="2"/>
        <v>20.399999999999999</v>
      </c>
      <c r="H62" s="122">
        <f t="shared" si="3"/>
        <v>10.199999999999999</v>
      </c>
    </row>
    <row r="63" spans="1:8" s="136" customFormat="1" ht="20.25" customHeight="1" x14ac:dyDescent="0.25">
      <c r="A63" s="118" t="s">
        <v>133</v>
      </c>
      <c r="B63" s="119" t="s">
        <v>134</v>
      </c>
      <c r="C63" s="120" t="s">
        <v>28</v>
      </c>
      <c r="D63" s="119" t="s">
        <v>91</v>
      </c>
      <c r="E63" s="121">
        <v>10.1</v>
      </c>
      <c r="F63" s="121">
        <v>10.3</v>
      </c>
      <c r="G63" s="121">
        <f t="shared" si="2"/>
        <v>20.399999999999999</v>
      </c>
      <c r="H63" s="122">
        <f t="shared" si="3"/>
        <v>10.199999999999999</v>
      </c>
    </row>
    <row r="64" spans="1:8" s="136" customFormat="1" ht="20.25" customHeight="1" x14ac:dyDescent="0.25">
      <c r="A64" s="118" t="s">
        <v>54</v>
      </c>
      <c r="B64" s="119" t="s">
        <v>135</v>
      </c>
      <c r="C64" s="120" t="s">
        <v>65</v>
      </c>
      <c r="D64" s="119" t="s">
        <v>91</v>
      </c>
      <c r="E64" s="137">
        <v>9.5</v>
      </c>
      <c r="F64" s="121">
        <v>10.9</v>
      </c>
      <c r="G64" s="121">
        <f t="shared" si="2"/>
        <v>20.399999999999999</v>
      </c>
      <c r="H64" s="122">
        <f t="shared" si="3"/>
        <v>10.199999999999999</v>
      </c>
    </row>
    <row r="65" spans="1:8" s="136" customFormat="1" ht="20.25" customHeight="1" x14ac:dyDescent="0.25">
      <c r="A65" s="118" t="s">
        <v>121</v>
      </c>
      <c r="B65" s="119" t="s">
        <v>122</v>
      </c>
      <c r="C65" s="120" t="s">
        <v>123</v>
      </c>
      <c r="D65" s="119" t="s">
        <v>91</v>
      </c>
      <c r="E65" s="121">
        <v>9.8000000000000007</v>
      </c>
      <c r="F65" s="121">
        <v>10.3</v>
      </c>
      <c r="G65" s="121">
        <f t="shared" si="2"/>
        <v>20.100000000000001</v>
      </c>
      <c r="H65" s="122">
        <f t="shared" si="3"/>
        <v>10.050000000000001</v>
      </c>
    </row>
    <row r="66" spans="1:8" s="136" customFormat="1" ht="20.25" customHeight="1" x14ac:dyDescent="0.25">
      <c r="A66" s="118" t="s">
        <v>143</v>
      </c>
      <c r="B66" s="119" t="s">
        <v>144</v>
      </c>
      <c r="C66" s="120" t="s">
        <v>65</v>
      </c>
      <c r="D66" s="119" t="s">
        <v>91</v>
      </c>
      <c r="E66" s="121">
        <v>9.4</v>
      </c>
      <c r="F66" s="121">
        <v>10.7</v>
      </c>
      <c r="G66" s="121">
        <f t="shared" si="2"/>
        <v>20.100000000000001</v>
      </c>
      <c r="H66" s="122">
        <f t="shared" si="3"/>
        <v>10.050000000000001</v>
      </c>
    </row>
    <row r="67" spans="1:8" s="136" customFormat="1" ht="20.25" customHeight="1" x14ac:dyDescent="0.25">
      <c r="A67" s="118" t="s">
        <v>112</v>
      </c>
      <c r="B67" s="119" t="s">
        <v>113</v>
      </c>
      <c r="C67" s="120" t="s">
        <v>109</v>
      </c>
      <c r="D67" s="119" t="s">
        <v>91</v>
      </c>
      <c r="E67" s="121">
        <v>9.5</v>
      </c>
      <c r="F67" s="121">
        <v>10.5</v>
      </c>
      <c r="G67" s="121">
        <f t="shared" si="2"/>
        <v>20</v>
      </c>
      <c r="H67" s="122">
        <f t="shared" si="3"/>
        <v>10</v>
      </c>
    </row>
    <row r="68" spans="1:8" s="136" customFormat="1" ht="20.25" customHeight="1" x14ac:dyDescent="0.25">
      <c r="A68" s="113" t="s">
        <v>152</v>
      </c>
      <c r="B68" s="114" t="s">
        <v>153</v>
      </c>
      <c r="C68" s="115" t="s">
        <v>72</v>
      </c>
      <c r="D68" s="114" t="s">
        <v>91</v>
      </c>
      <c r="E68" s="116">
        <v>9.6999999999999993</v>
      </c>
      <c r="F68" s="116">
        <v>10.199999999999999</v>
      </c>
      <c r="G68" s="116">
        <f t="shared" si="2"/>
        <v>19.899999999999999</v>
      </c>
      <c r="H68" s="117">
        <f t="shared" si="3"/>
        <v>9.9499999999999993</v>
      </c>
    </row>
    <row r="69" spans="1:8" s="136" customFormat="1" ht="20.25" customHeight="1" x14ac:dyDescent="0.25">
      <c r="A69" s="113" t="s">
        <v>136</v>
      </c>
      <c r="B69" s="114" t="s">
        <v>137</v>
      </c>
      <c r="C69" s="115" t="s">
        <v>65</v>
      </c>
      <c r="D69" s="114" t="s">
        <v>91</v>
      </c>
      <c r="E69" s="116">
        <v>8.5</v>
      </c>
      <c r="F69" s="116">
        <v>10.9</v>
      </c>
      <c r="G69" s="116">
        <f t="shared" si="2"/>
        <v>19.399999999999999</v>
      </c>
      <c r="H69" s="117">
        <f t="shared" si="3"/>
        <v>9.6999999999999993</v>
      </c>
    </row>
    <row r="70" spans="1:8" s="136" customFormat="1" ht="20.25" customHeight="1" x14ac:dyDescent="0.25">
      <c r="A70" s="113" t="s">
        <v>146</v>
      </c>
      <c r="B70" s="114" t="s">
        <v>147</v>
      </c>
      <c r="C70" s="115" t="s">
        <v>65</v>
      </c>
      <c r="D70" s="114" t="s">
        <v>91</v>
      </c>
      <c r="E70" s="116">
        <v>8.8000000000000007</v>
      </c>
      <c r="F70" s="116">
        <v>10.4</v>
      </c>
      <c r="G70" s="116">
        <f t="shared" si="2"/>
        <v>19.200000000000003</v>
      </c>
      <c r="H70" s="117">
        <f t="shared" si="3"/>
        <v>9.6000000000000014</v>
      </c>
    </row>
    <row r="71" spans="1:8" s="136" customFormat="1" ht="20.25" customHeight="1" x14ac:dyDescent="0.25">
      <c r="A71" s="113" t="s">
        <v>141</v>
      </c>
      <c r="B71" s="114" t="s">
        <v>142</v>
      </c>
      <c r="C71" s="115" t="s">
        <v>123</v>
      </c>
      <c r="D71" s="114" t="s">
        <v>91</v>
      </c>
      <c r="E71" s="116">
        <v>8.9</v>
      </c>
      <c r="F71" s="116">
        <v>10.3</v>
      </c>
      <c r="G71" s="116">
        <f t="shared" si="2"/>
        <v>19.200000000000003</v>
      </c>
      <c r="H71" s="117">
        <f t="shared" si="3"/>
        <v>9.6000000000000014</v>
      </c>
    </row>
    <row r="72" spans="1:8" s="136" customFormat="1" ht="20.25" customHeight="1" x14ac:dyDescent="0.25">
      <c r="A72" s="113" t="s">
        <v>148</v>
      </c>
      <c r="B72" s="114" t="s">
        <v>149</v>
      </c>
      <c r="C72" s="115" t="s">
        <v>65</v>
      </c>
      <c r="D72" s="114" t="s">
        <v>91</v>
      </c>
      <c r="E72" s="116">
        <v>9.1</v>
      </c>
      <c r="F72" s="116">
        <v>9.6</v>
      </c>
      <c r="G72" s="116">
        <f t="shared" si="2"/>
        <v>18.7</v>
      </c>
      <c r="H72" s="117">
        <f t="shared" si="3"/>
        <v>9.35</v>
      </c>
    </row>
    <row r="73" spans="1:8" s="136" customFormat="1" ht="20.25" customHeight="1" x14ac:dyDescent="0.25">
      <c r="A73" s="113" t="s">
        <v>104</v>
      </c>
      <c r="B73" s="114" t="s">
        <v>154</v>
      </c>
      <c r="C73" s="115" t="s">
        <v>72</v>
      </c>
      <c r="D73" s="114" t="s">
        <v>91</v>
      </c>
      <c r="E73" s="116">
        <v>9.1999999999999993</v>
      </c>
      <c r="F73" s="116">
        <v>9.3000000000000007</v>
      </c>
      <c r="G73" s="116">
        <f t="shared" si="2"/>
        <v>18.5</v>
      </c>
      <c r="H73" s="117">
        <f t="shared" si="3"/>
        <v>9.25</v>
      </c>
    </row>
    <row r="74" spans="1:8" s="136" customFormat="1" ht="20.25" customHeight="1" thickBot="1" x14ac:dyDescent="0.3">
      <c r="A74" s="215" t="s">
        <v>128</v>
      </c>
      <c r="B74" s="187" t="s">
        <v>129</v>
      </c>
      <c r="C74" s="188" t="s">
        <v>65</v>
      </c>
      <c r="D74" s="187" t="s">
        <v>91</v>
      </c>
      <c r="E74" s="189">
        <v>8.3000000000000007</v>
      </c>
      <c r="F74" s="189">
        <v>9.1</v>
      </c>
      <c r="G74" s="189">
        <f t="shared" si="2"/>
        <v>17.399999999999999</v>
      </c>
      <c r="H74" s="216">
        <f t="shared" si="3"/>
        <v>8.6999999999999993</v>
      </c>
    </row>
    <row r="75" spans="1:8" s="136" customFormat="1" ht="15" x14ac:dyDescent="0.25">
      <c r="A75" s="130"/>
      <c r="B75" s="130"/>
      <c r="C75" s="131"/>
      <c r="D75" s="130"/>
      <c r="E75" s="123"/>
      <c r="F75" s="123"/>
      <c r="G75" s="123"/>
      <c r="H75" s="123"/>
    </row>
    <row r="76" spans="1:8" ht="20.25" customHeight="1" thickBot="1" x14ac:dyDescent="0.3">
      <c r="A76" s="261" t="s">
        <v>197</v>
      </c>
      <c r="B76" s="101"/>
      <c r="C76" s="101"/>
      <c r="D76" s="101"/>
      <c r="E76" s="101"/>
      <c r="F76" s="4"/>
      <c r="G76" s="4"/>
      <c r="H76" s="4"/>
    </row>
    <row r="77" spans="1:8" ht="20.25" customHeight="1" x14ac:dyDescent="0.25">
      <c r="A77" s="211" t="s">
        <v>1</v>
      </c>
      <c r="B77" s="212" t="s">
        <v>2</v>
      </c>
      <c r="C77" s="212" t="s">
        <v>3</v>
      </c>
      <c r="D77" s="212" t="s">
        <v>4</v>
      </c>
      <c r="E77" s="213" t="s">
        <v>6</v>
      </c>
      <c r="F77" s="213" t="s">
        <v>7</v>
      </c>
      <c r="G77" s="213" t="s">
        <v>8</v>
      </c>
      <c r="H77" s="214" t="s">
        <v>192</v>
      </c>
    </row>
    <row r="78" spans="1:8" ht="20.25" customHeight="1" x14ac:dyDescent="0.25">
      <c r="A78" s="108" t="s">
        <v>108</v>
      </c>
      <c r="B78" s="109" t="s">
        <v>19</v>
      </c>
      <c r="C78" s="110" t="s">
        <v>109</v>
      </c>
      <c r="D78" s="109" t="s">
        <v>101</v>
      </c>
      <c r="E78" s="111">
        <v>11.4</v>
      </c>
      <c r="F78" s="111">
        <v>11.1</v>
      </c>
      <c r="G78" s="111">
        <v>22.5</v>
      </c>
      <c r="H78" s="112">
        <v>11.25</v>
      </c>
    </row>
    <row r="79" spans="1:8" ht="20.25" customHeight="1" x14ac:dyDescent="0.25">
      <c r="A79" s="108" t="s">
        <v>99</v>
      </c>
      <c r="B79" s="109" t="s">
        <v>100</v>
      </c>
      <c r="C79" s="110" t="s">
        <v>20</v>
      </c>
      <c r="D79" s="109" t="s">
        <v>101</v>
      </c>
      <c r="E79" s="111">
        <v>11.25</v>
      </c>
      <c r="F79" s="111">
        <v>11.2</v>
      </c>
      <c r="G79" s="111">
        <v>22.45</v>
      </c>
      <c r="H79" s="112">
        <v>11.225</v>
      </c>
    </row>
    <row r="80" spans="1:8" ht="20.25" customHeight="1" x14ac:dyDescent="0.25">
      <c r="A80" s="108" t="s">
        <v>106</v>
      </c>
      <c r="B80" s="109" t="s">
        <v>107</v>
      </c>
      <c r="C80" s="110" t="s">
        <v>12</v>
      </c>
      <c r="D80" s="109" t="s">
        <v>101</v>
      </c>
      <c r="E80" s="111">
        <v>10.9</v>
      </c>
      <c r="F80" s="111">
        <v>11.4</v>
      </c>
      <c r="G80" s="111">
        <v>22.3</v>
      </c>
      <c r="H80" s="112">
        <v>11.15</v>
      </c>
    </row>
    <row r="81" spans="1:8" ht="20.25" customHeight="1" x14ac:dyDescent="0.25">
      <c r="A81" s="108" t="s">
        <v>110</v>
      </c>
      <c r="B81" s="109" t="s">
        <v>111</v>
      </c>
      <c r="C81" s="110" t="s">
        <v>109</v>
      </c>
      <c r="D81" s="109" t="s">
        <v>101</v>
      </c>
      <c r="E81" s="111">
        <v>10.7</v>
      </c>
      <c r="F81" s="111">
        <v>10.5</v>
      </c>
      <c r="G81" s="111">
        <v>21.2</v>
      </c>
      <c r="H81" s="112">
        <v>10.6</v>
      </c>
    </row>
    <row r="82" spans="1:8" ht="20.25" customHeight="1" x14ac:dyDescent="0.25">
      <c r="A82" s="118" t="s">
        <v>104</v>
      </c>
      <c r="B82" s="119" t="s">
        <v>105</v>
      </c>
      <c r="C82" s="120" t="s">
        <v>12</v>
      </c>
      <c r="D82" s="119" t="s">
        <v>101</v>
      </c>
      <c r="E82" s="121">
        <v>10</v>
      </c>
      <c r="F82" s="121">
        <v>10.6</v>
      </c>
      <c r="G82" s="121">
        <v>20.6</v>
      </c>
      <c r="H82" s="122">
        <v>10.3</v>
      </c>
    </row>
    <row r="83" spans="1:8" ht="20.25" customHeight="1" x14ac:dyDescent="0.25">
      <c r="A83" s="118" t="s">
        <v>119</v>
      </c>
      <c r="B83" s="119" t="s">
        <v>120</v>
      </c>
      <c r="C83" s="120" t="s">
        <v>28</v>
      </c>
      <c r="D83" s="119" t="s">
        <v>101</v>
      </c>
      <c r="E83" s="121">
        <v>11.2</v>
      </c>
      <c r="F83" s="121">
        <v>9.1999999999999993</v>
      </c>
      <c r="G83" s="121">
        <v>20.399999999999999</v>
      </c>
      <c r="H83" s="122">
        <v>10.199999999999999</v>
      </c>
    </row>
    <row r="84" spans="1:8" ht="20.25" customHeight="1" thickBot="1" x14ac:dyDescent="0.3">
      <c r="A84" s="215" t="s">
        <v>138</v>
      </c>
      <c r="B84" s="187" t="s">
        <v>139</v>
      </c>
      <c r="C84" s="188" t="s">
        <v>65</v>
      </c>
      <c r="D84" s="187" t="s">
        <v>101</v>
      </c>
      <c r="E84" s="189">
        <v>9.5</v>
      </c>
      <c r="F84" s="189">
        <v>9.4</v>
      </c>
      <c r="G84" s="189">
        <v>18.899999999999999</v>
      </c>
      <c r="H84" s="216">
        <v>9.4499999999999993</v>
      </c>
    </row>
    <row r="86" spans="1:8" ht="30.75" customHeight="1" thickBot="1" x14ac:dyDescent="0.3">
      <c r="A86" s="261" t="s">
        <v>191</v>
      </c>
      <c r="B86" s="262"/>
      <c r="C86" s="262"/>
      <c r="D86" s="262"/>
      <c r="E86" s="262"/>
      <c r="F86" s="107"/>
      <c r="G86" s="107"/>
      <c r="H86" s="107"/>
    </row>
    <row r="87" spans="1:8" ht="20.25" customHeight="1" x14ac:dyDescent="0.25">
      <c r="A87" s="211" t="s">
        <v>1</v>
      </c>
      <c r="B87" s="212" t="s">
        <v>2</v>
      </c>
      <c r="C87" s="212" t="s">
        <v>3</v>
      </c>
      <c r="D87" s="212" t="s">
        <v>4</v>
      </c>
      <c r="E87" s="213" t="s">
        <v>6</v>
      </c>
      <c r="F87" s="213" t="s">
        <v>7</v>
      </c>
      <c r="G87" s="213" t="s">
        <v>8</v>
      </c>
      <c r="H87" s="214" t="s">
        <v>192</v>
      </c>
    </row>
    <row r="88" spans="1:8" ht="20.25" customHeight="1" x14ac:dyDescent="0.25">
      <c r="A88" s="108" t="s">
        <v>193</v>
      </c>
      <c r="B88" s="109" t="s">
        <v>194</v>
      </c>
      <c r="C88" s="110" t="s">
        <v>195</v>
      </c>
      <c r="D88" s="109" t="s">
        <v>158</v>
      </c>
      <c r="E88" s="111">
        <v>11.3</v>
      </c>
      <c r="F88" s="111">
        <v>11.2</v>
      </c>
      <c r="G88" s="111">
        <v>22.5</v>
      </c>
      <c r="H88" s="112">
        <v>11.25</v>
      </c>
    </row>
    <row r="89" spans="1:8" ht="20.25" customHeight="1" x14ac:dyDescent="0.25">
      <c r="A89" s="108" t="s">
        <v>168</v>
      </c>
      <c r="B89" s="109" t="s">
        <v>169</v>
      </c>
      <c r="C89" s="110" t="s">
        <v>20</v>
      </c>
      <c r="D89" s="109" t="s">
        <v>158</v>
      </c>
      <c r="E89" s="111">
        <v>11.2</v>
      </c>
      <c r="F89" s="111">
        <v>10.9</v>
      </c>
      <c r="G89" s="111">
        <v>22.1</v>
      </c>
      <c r="H89" s="112">
        <v>11.05</v>
      </c>
    </row>
    <row r="90" spans="1:8" ht="20.25" customHeight="1" x14ac:dyDescent="0.25">
      <c r="A90" s="108" t="s">
        <v>156</v>
      </c>
      <c r="B90" s="109" t="s">
        <v>157</v>
      </c>
      <c r="C90" s="110" t="s">
        <v>12</v>
      </c>
      <c r="D90" s="109" t="s">
        <v>158</v>
      </c>
      <c r="E90" s="111">
        <v>10.9</v>
      </c>
      <c r="F90" s="111">
        <v>11.1</v>
      </c>
      <c r="G90" s="111">
        <v>22</v>
      </c>
      <c r="H90" s="112">
        <v>11</v>
      </c>
    </row>
    <row r="91" spans="1:8" ht="20.25" customHeight="1" x14ac:dyDescent="0.25">
      <c r="A91" s="108" t="s">
        <v>176</v>
      </c>
      <c r="B91" s="109" t="s">
        <v>90</v>
      </c>
      <c r="C91" s="110" t="s">
        <v>123</v>
      </c>
      <c r="D91" s="109" t="s">
        <v>158</v>
      </c>
      <c r="E91" s="111">
        <v>11.2</v>
      </c>
      <c r="F91" s="111">
        <v>10.8</v>
      </c>
      <c r="G91" s="111">
        <v>22</v>
      </c>
      <c r="H91" s="112">
        <v>11</v>
      </c>
    </row>
    <row r="92" spans="1:8" ht="20.25" customHeight="1" x14ac:dyDescent="0.25">
      <c r="A92" s="108" t="s">
        <v>160</v>
      </c>
      <c r="B92" s="109" t="s">
        <v>161</v>
      </c>
      <c r="C92" s="110" t="s">
        <v>12</v>
      </c>
      <c r="D92" s="109" t="s">
        <v>158</v>
      </c>
      <c r="E92" s="111">
        <v>11</v>
      </c>
      <c r="F92" s="111">
        <v>10.6</v>
      </c>
      <c r="G92" s="111">
        <v>21.6</v>
      </c>
      <c r="H92" s="112">
        <v>10.8</v>
      </c>
    </row>
    <row r="93" spans="1:8" ht="20.25" customHeight="1" x14ac:dyDescent="0.25">
      <c r="A93" s="108" t="s">
        <v>166</v>
      </c>
      <c r="B93" s="109" t="s">
        <v>167</v>
      </c>
      <c r="C93" s="110" t="s">
        <v>123</v>
      </c>
      <c r="D93" s="109" t="s">
        <v>158</v>
      </c>
      <c r="E93" s="111">
        <v>10.6</v>
      </c>
      <c r="F93" s="111">
        <v>11</v>
      </c>
      <c r="G93" s="111">
        <v>21.6</v>
      </c>
      <c r="H93" s="112">
        <v>10.8</v>
      </c>
    </row>
    <row r="94" spans="1:8" ht="20.25" customHeight="1" x14ac:dyDescent="0.25">
      <c r="A94" s="108" t="s">
        <v>164</v>
      </c>
      <c r="B94" s="109" t="s">
        <v>165</v>
      </c>
      <c r="C94" s="110" t="s">
        <v>123</v>
      </c>
      <c r="D94" s="109" t="s">
        <v>158</v>
      </c>
      <c r="E94" s="111">
        <v>10.5</v>
      </c>
      <c r="F94" s="111">
        <v>10.9</v>
      </c>
      <c r="G94" s="111">
        <v>21.4</v>
      </c>
      <c r="H94" s="112">
        <v>10.7</v>
      </c>
    </row>
    <row r="95" spans="1:8" ht="20.25" customHeight="1" x14ac:dyDescent="0.25">
      <c r="A95" s="108" t="s">
        <v>177</v>
      </c>
      <c r="B95" s="109" t="s">
        <v>178</v>
      </c>
      <c r="C95" s="110" t="s">
        <v>179</v>
      </c>
      <c r="D95" s="109" t="s">
        <v>158</v>
      </c>
      <c r="E95" s="111">
        <v>10.199999999999999</v>
      </c>
      <c r="F95" s="111">
        <v>11.1</v>
      </c>
      <c r="G95" s="111">
        <v>21.299999999999997</v>
      </c>
      <c r="H95" s="112">
        <v>10.649999999999999</v>
      </c>
    </row>
    <row r="96" spans="1:8" ht="20.25" customHeight="1" x14ac:dyDescent="0.25">
      <c r="A96" s="118" t="s">
        <v>187</v>
      </c>
      <c r="B96" s="119" t="s">
        <v>188</v>
      </c>
      <c r="C96" s="120" t="s">
        <v>72</v>
      </c>
      <c r="D96" s="119" t="s">
        <v>158</v>
      </c>
      <c r="E96" s="121">
        <v>10</v>
      </c>
      <c r="F96" s="121">
        <v>10.7</v>
      </c>
      <c r="G96" s="121">
        <v>20.7</v>
      </c>
      <c r="H96" s="122">
        <v>10.35</v>
      </c>
    </row>
    <row r="97" spans="1:8" ht="20.25" customHeight="1" x14ac:dyDescent="0.25">
      <c r="A97" s="118" t="s">
        <v>162</v>
      </c>
      <c r="B97" s="119" t="s">
        <v>163</v>
      </c>
      <c r="C97" s="120" t="s">
        <v>12</v>
      </c>
      <c r="D97" s="119" t="s">
        <v>158</v>
      </c>
      <c r="E97" s="121">
        <v>10.7</v>
      </c>
      <c r="F97" s="121">
        <v>9.9</v>
      </c>
      <c r="G97" s="121">
        <v>20.6</v>
      </c>
      <c r="H97" s="122">
        <v>10.3</v>
      </c>
    </row>
    <row r="98" spans="1:8" ht="20.25" customHeight="1" x14ac:dyDescent="0.25">
      <c r="A98" s="118" t="s">
        <v>170</v>
      </c>
      <c r="B98" s="119" t="s">
        <v>171</v>
      </c>
      <c r="C98" s="120" t="s">
        <v>20</v>
      </c>
      <c r="D98" s="119" t="s">
        <v>158</v>
      </c>
      <c r="E98" s="121">
        <v>10.6</v>
      </c>
      <c r="F98" s="121">
        <v>9.9</v>
      </c>
      <c r="G98" s="121">
        <v>20.5</v>
      </c>
      <c r="H98" s="122">
        <v>10.25</v>
      </c>
    </row>
    <row r="99" spans="1:8" ht="20.25" customHeight="1" x14ac:dyDescent="0.25">
      <c r="A99" s="118" t="s">
        <v>138</v>
      </c>
      <c r="B99" s="119" t="s">
        <v>186</v>
      </c>
      <c r="C99" s="120" t="s">
        <v>20</v>
      </c>
      <c r="D99" s="119" t="s">
        <v>158</v>
      </c>
      <c r="E99" s="121">
        <v>9.9</v>
      </c>
      <c r="F99" s="121">
        <v>10.6</v>
      </c>
      <c r="G99" s="121">
        <v>20.5</v>
      </c>
      <c r="H99" s="122">
        <v>10.25</v>
      </c>
    </row>
    <row r="100" spans="1:8" ht="20.25" customHeight="1" x14ac:dyDescent="0.25">
      <c r="A100" s="118" t="s">
        <v>180</v>
      </c>
      <c r="B100" s="119" t="s">
        <v>181</v>
      </c>
      <c r="C100" s="120" t="s">
        <v>179</v>
      </c>
      <c r="D100" s="119" t="s">
        <v>158</v>
      </c>
      <c r="E100" s="121">
        <v>10</v>
      </c>
      <c r="F100" s="121">
        <v>10.4</v>
      </c>
      <c r="G100" s="121">
        <v>20.399999999999999</v>
      </c>
      <c r="H100" s="122">
        <v>10.199999999999999</v>
      </c>
    </row>
    <row r="101" spans="1:8" ht="20.25" customHeight="1" x14ac:dyDescent="0.25">
      <c r="A101" s="118" t="s">
        <v>182</v>
      </c>
      <c r="B101" s="119" t="s">
        <v>183</v>
      </c>
      <c r="C101" s="120" t="s">
        <v>20</v>
      </c>
      <c r="D101" s="119" t="s">
        <v>158</v>
      </c>
      <c r="E101" s="121">
        <v>10.199999999999999</v>
      </c>
      <c r="F101" s="121">
        <v>10</v>
      </c>
      <c r="G101" s="121">
        <v>20.2</v>
      </c>
      <c r="H101" s="122">
        <v>10.1</v>
      </c>
    </row>
    <row r="102" spans="1:8" ht="20.25" customHeight="1" x14ac:dyDescent="0.25">
      <c r="A102" s="118" t="s">
        <v>174</v>
      </c>
      <c r="B102" s="119" t="s">
        <v>175</v>
      </c>
      <c r="C102" s="120" t="s">
        <v>123</v>
      </c>
      <c r="D102" s="119" t="s">
        <v>158</v>
      </c>
      <c r="E102" s="121">
        <v>9.1999999999999993</v>
      </c>
      <c r="F102" s="121">
        <v>10.9</v>
      </c>
      <c r="G102" s="121">
        <v>20.100000000000001</v>
      </c>
      <c r="H102" s="122">
        <v>10.050000000000001</v>
      </c>
    </row>
    <row r="103" spans="1:8" ht="20.25" customHeight="1" x14ac:dyDescent="0.25">
      <c r="A103" s="113" t="s">
        <v>184</v>
      </c>
      <c r="B103" s="114" t="s">
        <v>185</v>
      </c>
      <c r="C103" s="115" t="s">
        <v>20</v>
      </c>
      <c r="D103" s="114" t="s">
        <v>158</v>
      </c>
      <c r="E103" s="116">
        <v>10.199999999999999</v>
      </c>
      <c r="F103" s="116">
        <v>9.6</v>
      </c>
      <c r="G103" s="116">
        <v>19.799999999999997</v>
      </c>
      <c r="H103" s="117">
        <v>9.8999999999999986</v>
      </c>
    </row>
    <row r="104" spans="1:8" ht="20.25" customHeight="1" x14ac:dyDescent="0.25">
      <c r="A104" s="113" t="s">
        <v>189</v>
      </c>
      <c r="B104" s="114" t="s">
        <v>190</v>
      </c>
      <c r="C104" s="115" t="s">
        <v>72</v>
      </c>
      <c r="D104" s="114" t="s">
        <v>158</v>
      </c>
      <c r="E104" s="116">
        <v>9.5</v>
      </c>
      <c r="F104" s="116">
        <v>9.6999999999999993</v>
      </c>
      <c r="G104" s="116">
        <v>19.2</v>
      </c>
      <c r="H104" s="117">
        <v>9.6</v>
      </c>
    </row>
    <row r="105" spans="1:8" ht="20.25" customHeight="1" thickBot="1" x14ac:dyDescent="0.3">
      <c r="A105" s="215" t="s">
        <v>196</v>
      </c>
      <c r="B105" s="187" t="s">
        <v>153</v>
      </c>
      <c r="C105" s="188" t="s">
        <v>123</v>
      </c>
      <c r="D105" s="187" t="s">
        <v>158</v>
      </c>
      <c r="E105" s="189">
        <v>8.9</v>
      </c>
      <c r="F105" s="189">
        <v>9.9</v>
      </c>
      <c r="G105" s="189">
        <v>18.8</v>
      </c>
      <c r="H105" s="216">
        <v>9.4</v>
      </c>
    </row>
  </sheetData>
  <pageMargins left="0.7" right="0.7" top="0.75" bottom="0.75" header="0.3" footer="0.3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selection activeCell="G14" sqref="G14"/>
    </sheetView>
  </sheetViews>
  <sheetFormatPr defaultRowHeight="15" x14ac:dyDescent="0.25"/>
  <cols>
    <col min="1" max="1" width="14.85546875" customWidth="1"/>
    <col min="2" max="2" width="20.28515625" customWidth="1"/>
    <col min="3" max="3" width="17.5703125" customWidth="1"/>
    <col min="4" max="4" width="16.7109375" customWidth="1"/>
    <col min="5" max="5" width="14.85546875" hidden="1" customWidth="1"/>
    <col min="6" max="8" width="14.85546875" customWidth="1"/>
    <col min="9" max="9" width="17.140625" customWidth="1"/>
    <col min="10" max="11" width="14.85546875" customWidth="1"/>
  </cols>
  <sheetData>
    <row r="1" spans="1:10" ht="18.75" thickBot="1" x14ac:dyDescent="0.3">
      <c r="A1" s="249" t="s">
        <v>0</v>
      </c>
      <c r="B1" s="101"/>
      <c r="C1" s="101"/>
      <c r="D1" s="101"/>
      <c r="E1" s="101"/>
      <c r="F1" s="101"/>
      <c r="G1" s="101"/>
      <c r="H1" s="101"/>
      <c r="I1" s="101"/>
      <c r="J1" s="1"/>
    </row>
    <row r="2" spans="1:10" ht="32.25" customHeight="1" thickBot="1" x14ac:dyDescent="0.3">
      <c r="A2" s="250" t="s">
        <v>1</v>
      </c>
      <c r="B2" s="251" t="s">
        <v>2</v>
      </c>
      <c r="C2" s="251" t="s">
        <v>3</v>
      </c>
      <c r="D2" s="251" t="s">
        <v>4</v>
      </c>
      <c r="E2" s="252" t="s">
        <v>5</v>
      </c>
      <c r="F2" s="105" t="s">
        <v>6</v>
      </c>
      <c r="G2" s="106" t="s">
        <v>7</v>
      </c>
      <c r="H2" s="106" t="s">
        <v>8</v>
      </c>
      <c r="I2" s="106" t="s">
        <v>9</v>
      </c>
      <c r="J2" s="102"/>
    </row>
    <row r="3" spans="1:10" s="68" customFormat="1" ht="21" customHeight="1" x14ac:dyDescent="0.2">
      <c r="A3" s="125" t="s">
        <v>10</v>
      </c>
      <c r="B3" s="126" t="s">
        <v>11</v>
      </c>
      <c r="C3" s="127" t="s">
        <v>12</v>
      </c>
      <c r="D3" s="126" t="s">
        <v>13</v>
      </c>
      <c r="E3" s="231" t="s">
        <v>14</v>
      </c>
      <c r="F3" s="128">
        <v>11.3</v>
      </c>
      <c r="G3" s="128">
        <v>11.6</v>
      </c>
      <c r="H3" s="128">
        <v>22.9</v>
      </c>
      <c r="I3" s="636">
        <v>43.1</v>
      </c>
      <c r="J3" s="649">
        <v>1</v>
      </c>
    </row>
    <row r="4" spans="1:10" s="68" customFormat="1" ht="21" customHeight="1" thickBot="1" x14ac:dyDescent="0.25">
      <c r="A4" s="218" t="s">
        <v>15</v>
      </c>
      <c r="B4" s="155" t="s">
        <v>16</v>
      </c>
      <c r="C4" s="156" t="s">
        <v>12</v>
      </c>
      <c r="D4" s="155" t="s">
        <v>17</v>
      </c>
      <c r="E4" s="232" t="s">
        <v>14</v>
      </c>
      <c r="F4" s="157">
        <v>10.4</v>
      </c>
      <c r="G4" s="157">
        <v>9.8000000000000007</v>
      </c>
      <c r="H4" s="157">
        <v>20.200000000000003</v>
      </c>
      <c r="I4" s="637"/>
      <c r="J4" s="650"/>
    </row>
    <row r="5" spans="1:10" s="68" customFormat="1" ht="21" customHeight="1" x14ac:dyDescent="0.2">
      <c r="A5" s="125" t="s">
        <v>18</v>
      </c>
      <c r="B5" s="126" t="s">
        <v>19</v>
      </c>
      <c r="C5" s="127" t="s">
        <v>20</v>
      </c>
      <c r="D5" s="126" t="s">
        <v>13</v>
      </c>
      <c r="E5" s="231" t="s">
        <v>21</v>
      </c>
      <c r="F5" s="128">
        <v>10.6</v>
      </c>
      <c r="G5" s="132">
        <v>11.3</v>
      </c>
      <c r="H5" s="132">
        <v>21.9</v>
      </c>
      <c r="I5" s="636">
        <v>43.1</v>
      </c>
      <c r="J5" s="649">
        <v>1</v>
      </c>
    </row>
    <row r="6" spans="1:10" s="68" customFormat="1" ht="21" customHeight="1" x14ac:dyDescent="0.2">
      <c r="A6" s="108" t="s">
        <v>22</v>
      </c>
      <c r="B6" s="109" t="s">
        <v>23</v>
      </c>
      <c r="C6" s="110" t="s">
        <v>20</v>
      </c>
      <c r="D6" s="109" t="s">
        <v>17</v>
      </c>
      <c r="E6" s="233" t="s">
        <v>21</v>
      </c>
      <c r="F6" s="111">
        <v>0</v>
      </c>
      <c r="G6" s="133">
        <v>0</v>
      </c>
      <c r="H6" s="133">
        <v>0</v>
      </c>
      <c r="I6" s="638"/>
      <c r="J6" s="651"/>
    </row>
    <row r="7" spans="1:10" s="68" customFormat="1" ht="21" customHeight="1" thickBot="1" x14ac:dyDescent="0.25">
      <c r="A7" s="218" t="s">
        <v>24</v>
      </c>
      <c r="B7" s="155" t="s">
        <v>25</v>
      </c>
      <c r="C7" s="156" t="s">
        <v>20</v>
      </c>
      <c r="D7" s="155" t="s">
        <v>17</v>
      </c>
      <c r="E7" s="232" t="s">
        <v>21</v>
      </c>
      <c r="F7" s="157">
        <v>11.1</v>
      </c>
      <c r="G7" s="234">
        <v>10.1</v>
      </c>
      <c r="H7" s="234">
        <v>21.2</v>
      </c>
      <c r="I7" s="637"/>
      <c r="J7" s="650"/>
    </row>
    <row r="8" spans="1:10" s="68" customFormat="1" ht="21" customHeight="1" x14ac:dyDescent="0.2">
      <c r="A8" s="235" t="s">
        <v>26</v>
      </c>
      <c r="B8" s="184" t="s">
        <v>27</v>
      </c>
      <c r="C8" s="185" t="s">
        <v>28</v>
      </c>
      <c r="D8" s="184" t="s">
        <v>13</v>
      </c>
      <c r="E8" s="236" t="s">
        <v>21</v>
      </c>
      <c r="F8" s="186">
        <v>9.3000000000000007</v>
      </c>
      <c r="G8" s="237">
        <v>10.6</v>
      </c>
      <c r="H8" s="237">
        <v>19.899999999999999</v>
      </c>
      <c r="I8" s="633">
        <v>42.95</v>
      </c>
      <c r="J8" s="652">
        <v>3</v>
      </c>
    </row>
    <row r="9" spans="1:10" s="68" customFormat="1" ht="21" customHeight="1" x14ac:dyDescent="0.2">
      <c r="A9" s="113" t="s">
        <v>29</v>
      </c>
      <c r="B9" s="114" t="s">
        <v>30</v>
      </c>
      <c r="C9" s="115" t="s">
        <v>28</v>
      </c>
      <c r="D9" s="114" t="s">
        <v>17</v>
      </c>
      <c r="E9" s="238" t="s">
        <v>21</v>
      </c>
      <c r="F9" s="116">
        <v>10.45</v>
      </c>
      <c r="G9" s="134">
        <v>11.6</v>
      </c>
      <c r="H9" s="134">
        <v>22.049999999999997</v>
      </c>
      <c r="I9" s="634"/>
      <c r="J9" s="653"/>
    </row>
    <row r="10" spans="1:10" s="68" customFormat="1" ht="21" customHeight="1" thickBot="1" x14ac:dyDescent="0.25">
      <c r="A10" s="215" t="s">
        <v>31</v>
      </c>
      <c r="B10" s="187" t="s">
        <v>32</v>
      </c>
      <c r="C10" s="188" t="s">
        <v>28</v>
      </c>
      <c r="D10" s="187" t="s">
        <v>17</v>
      </c>
      <c r="E10" s="239" t="s">
        <v>21</v>
      </c>
      <c r="F10" s="189">
        <v>10</v>
      </c>
      <c r="G10" s="240">
        <v>10.9</v>
      </c>
      <c r="H10" s="240">
        <v>20.9</v>
      </c>
      <c r="I10" s="635"/>
      <c r="J10" s="654"/>
    </row>
    <row r="11" spans="1:10" s="68" customFormat="1" ht="21" customHeight="1" x14ac:dyDescent="0.2">
      <c r="A11" s="71" t="s">
        <v>33</v>
      </c>
      <c r="B11" s="15" t="s">
        <v>34</v>
      </c>
      <c r="C11" s="16" t="s">
        <v>35</v>
      </c>
      <c r="D11" s="15" t="s">
        <v>17</v>
      </c>
      <c r="E11" s="96" t="s">
        <v>21</v>
      </c>
      <c r="F11" s="18">
        <v>10.45</v>
      </c>
      <c r="G11" s="73">
        <v>10.199999999999999</v>
      </c>
      <c r="H11" s="73">
        <v>20.65</v>
      </c>
      <c r="I11" s="630">
        <v>42.449999999999996</v>
      </c>
      <c r="J11" s="646">
        <v>4</v>
      </c>
    </row>
    <row r="12" spans="1:10" s="68" customFormat="1" ht="21" customHeight="1" thickBot="1" x14ac:dyDescent="0.25">
      <c r="A12" s="69" t="s">
        <v>36</v>
      </c>
      <c r="B12" s="19" t="s">
        <v>37</v>
      </c>
      <c r="C12" s="20" t="s">
        <v>35</v>
      </c>
      <c r="D12" s="19" t="s">
        <v>17</v>
      </c>
      <c r="E12" s="95" t="s">
        <v>21</v>
      </c>
      <c r="F12" s="22">
        <v>10.6</v>
      </c>
      <c r="G12" s="74">
        <v>11.2</v>
      </c>
      <c r="H12" s="74">
        <v>21.799999999999997</v>
      </c>
      <c r="I12" s="631"/>
      <c r="J12" s="647"/>
    </row>
    <row r="13" spans="1:10" s="68" customFormat="1" ht="21" customHeight="1" x14ac:dyDescent="0.2">
      <c r="A13" s="67" t="s">
        <v>38</v>
      </c>
      <c r="B13" s="10" t="s">
        <v>39</v>
      </c>
      <c r="C13" s="11" t="s">
        <v>40</v>
      </c>
      <c r="D13" s="10" t="s">
        <v>17</v>
      </c>
      <c r="E13" s="94" t="s">
        <v>41</v>
      </c>
      <c r="F13" s="14">
        <v>10.55</v>
      </c>
      <c r="G13" s="70">
        <v>11.4</v>
      </c>
      <c r="H13" s="70">
        <v>21.950000000000003</v>
      </c>
      <c r="I13" s="630">
        <v>42.3</v>
      </c>
      <c r="J13" s="646">
        <v>5</v>
      </c>
    </row>
    <row r="14" spans="1:10" s="68" customFormat="1" ht="21" customHeight="1" x14ac:dyDescent="0.2">
      <c r="A14" s="71" t="s">
        <v>42</v>
      </c>
      <c r="B14" s="15" t="s">
        <v>43</v>
      </c>
      <c r="C14" s="16" t="s">
        <v>40</v>
      </c>
      <c r="D14" s="15" t="s">
        <v>17</v>
      </c>
      <c r="E14" s="96" t="s">
        <v>41</v>
      </c>
      <c r="F14" s="23">
        <v>9.5500000000000007</v>
      </c>
      <c r="G14" s="72">
        <v>10.8</v>
      </c>
      <c r="H14" s="73">
        <v>20.350000000000001</v>
      </c>
      <c r="I14" s="632"/>
      <c r="J14" s="648"/>
    </row>
    <row r="15" spans="1:10" s="68" customFormat="1" ht="21" customHeight="1" thickBot="1" x14ac:dyDescent="0.25">
      <c r="A15" s="69" t="s">
        <v>44</v>
      </c>
      <c r="B15" s="19" t="s">
        <v>45</v>
      </c>
      <c r="C15" s="20" t="s">
        <v>40</v>
      </c>
      <c r="D15" s="19" t="s">
        <v>17</v>
      </c>
      <c r="E15" s="95" t="s">
        <v>41</v>
      </c>
      <c r="F15" s="24">
        <v>9.1</v>
      </c>
      <c r="G15" s="74">
        <v>9.8000000000000007</v>
      </c>
      <c r="H15" s="74">
        <v>18.899999999999999</v>
      </c>
      <c r="I15" s="631"/>
      <c r="J15" s="647"/>
    </row>
    <row r="16" spans="1:10" s="68" customFormat="1" ht="21" customHeight="1" x14ac:dyDescent="0.2">
      <c r="A16" s="67" t="s">
        <v>46</v>
      </c>
      <c r="B16" s="10" t="s">
        <v>47</v>
      </c>
      <c r="C16" s="11" t="s">
        <v>12</v>
      </c>
      <c r="D16" s="10" t="s">
        <v>17</v>
      </c>
      <c r="E16" s="94" t="s">
        <v>48</v>
      </c>
      <c r="F16" s="14">
        <v>10.35</v>
      </c>
      <c r="G16" s="13">
        <v>10.7</v>
      </c>
      <c r="H16" s="13">
        <v>21.049999999999997</v>
      </c>
      <c r="I16" s="630">
        <v>41.8</v>
      </c>
      <c r="J16" s="646">
        <v>6</v>
      </c>
    </row>
    <row r="17" spans="1:10" s="68" customFormat="1" ht="21" customHeight="1" thickBot="1" x14ac:dyDescent="0.25">
      <c r="A17" s="69" t="s">
        <v>49</v>
      </c>
      <c r="B17" s="19" t="s">
        <v>50</v>
      </c>
      <c r="C17" s="20" t="s">
        <v>12</v>
      </c>
      <c r="D17" s="19" t="s">
        <v>17</v>
      </c>
      <c r="E17" s="95" t="s">
        <v>48</v>
      </c>
      <c r="F17" s="24">
        <v>9.85</v>
      </c>
      <c r="G17" s="22">
        <v>10.9</v>
      </c>
      <c r="H17" s="22">
        <v>20.75</v>
      </c>
      <c r="I17" s="631"/>
      <c r="J17" s="647"/>
    </row>
    <row r="18" spans="1:10" s="68" customFormat="1" ht="21" customHeight="1" x14ac:dyDescent="0.2">
      <c r="A18" s="75" t="s">
        <v>51</v>
      </c>
      <c r="B18" s="76" t="s">
        <v>52</v>
      </c>
      <c r="C18" s="77" t="s">
        <v>28</v>
      </c>
      <c r="D18" s="76" t="s">
        <v>13</v>
      </c>
      <c r="E18" s="97" t="s">
        <v>53</v>
      </c>
      <c r="F18" s="103">
        <v>10.7</v>
      </c>
      <c r="G18" s="78">
        <v>10.7</v>
      </c>
      <c r="H18" s="79">
        <v>21.4</v>
      </c>
      <c r="I18" s="630">
        <v>41.7</v>
      </c>
      <c r="J18" s="646">
        <v>7</v>
      </c>
    </row>
    <row r="19" spans="1:10" s="68" customFormat="1" ht="21" customHeight="1" x14ac:dyDescent="0.2">
      <c r="A19" s="71" t="s">
        <v>54</v>
      </c>
      <c r="B19" s="15" t="s">
        <v>55</v>
      </c>
      <c r="C19" s="16" t="s">
        <v>28</v>
      </c>
      <c r="D19" s="15" t="s">
        <v>13</v>
      </c>
      <c r="E19" s="96" t="s">
        <v>53</v>
      </c>
      <c r="F19" s="23">
        <v>9.8000000000000007</v>
      </c>
      <c r="G19" s="72">
        <v>10.5</v>
      </c>
      <c r="H19" s="73">
        <v>20.3</v>
      </c>
      <c r="I19" s="632"/>
      <c r="J19" s="648"/>
    </row>
    <row r="20" spans="1:10" s="68" customFormat="1" ht="21" customHeight="1" thickBot="1" x14ac:dyDescent="0.25">
      <c r="A20" s="80" t="s">
        <v>56</v>
      </c>
      <c r="B20" s="25" t="s">
        <v>57</v>
      </c>
      <c r="C20" s="26" t="s">
        <v>28</v>
      </c>
      <c r="D20" s="25" t="s">
        <v>17</v>
      </c>
      <c r="E20" s="98" t="s">
        <v>53</v>
      </c>
      <c r="F20" s="90">
        <v>9.65</v>
      </c>
      <c r="G20" s="81">
        <v>9.9</v>
      </c>
      <c r="H20" s="82">
        <v>19.55</v>
      </c>
      <c r="I20" s="631"/>
      <c r="J20" s="647"/>
    </row>
    <row r="21" spans="1:10" s="68" customFormat="1" ht="21" customHeight="1" x14ac:dyDescent="0.2">
      <c r="A21" s="67" t="s">
        <v>58</v>
      </c>
      <c r="B21" s="10" t="s">
        <v>59</v>
      </c>
      <c r="C21" s="11" t="s">
        <v>60</v>
      </c>
      <c r="D21" s="10" t="s">
        <v>13</v>
      </c>
      <c r="E21" s="94" t="s">
        <v>21</v>
      </c>
      <c r="F21" s="14">
        <v>10.3</v>
      </c>
      <c r="G21" s="70">
        <v>10.9</v>
      </c>
      <c r="H21" s="70">
        <v>21.200000000000003</v>
      </c>
      <c r="I21" s="630">
        <v>40.25</v>
      </c>
      <c r="J21" s="646">
        <v>8</v>
      </c>
    </row>
    <row r="22" spans="1:10" s="68" customFormat="1" ht="21" customHeight="1" thickBot="1" x14ac:dyDescent="0.25">
      <c r="A22" s="69" t="s">
        <v>61</v>
      </c>
      <c r="B22" s="19" t="s">
        <v>62</v>
      </c>
      <c r="C22" s="20" t="s">
        <v>60</v>
      </c>
      <c r="D22" s="19" t="s">
        <v>17</v>
      </c>
      <c r="E22" s="95" t="s">
        <v>21</v>
      </c>
      <c r="F22" s="24">
        <v>9.4499999999999993</v>
      </c>
      <c r="G22" s="74">
        <v>9.6</v>
      </c>
      <c r="H22" s="74">
        <v>19.049999999999997</v>
      </c>
      <c r="I22" s="631"/>
      <c r="J22" s="647"/>
    </row>
    <row r="23" spans="1:10" s="68" customFormat="1" ht="21" customHeight="1" x14ac:dyDescent="0.2">
      <c r="A23" s="83" t="s">
        <v>63</v>
      </c>
      <c r="B23" s="48" t="s">
        <v>64</v>
      </c>
      <c r="C23" s="49" t="s">
        <v>65</v>
      </c>
      <c r="D23" s="48" t="s">
        <v>13</v>
      </c>
      <c r="E23" s="99" t="s">
        <v>21</v>
      </c>
      <c r="F23" s="50">
        <v>8.1999999999999993</v>
      </c>
      <c r="G23" s="84">
        <v>10.3</v>
      </c>
      <c r="H23" s="84">
        <v>18.5</v>
      </c>
      <c r="I23" s="641">
        <v>39.75</v>
      </c>
      <c r="J23" s="646">
        <v>9</v>
      </c>
    </row>
    <row r="24" spans="1:10" s="68" customFormat="1" ht="21" customHeight="1" x14ac:dyDescent="0.2">
      <c r="A24" s="83" t="s">
        <v>66</v>
      </c>
      <c r="B24" s="48" t="s">
        <v>67</v>
      </c>
      <c r="C24" s="49" t="s">
        <v>65</v>
      </c>
      <c r="D24" s="48" t="s">
        <v>17</v>
      </c>
      <c r="E24" s="99" t="s">
        <v>21</v>
      </c>
      <c r="F24" s="50">
        <v>9.75</v>
      </c>
      <c r="G24" s="85">
        <v>9</v>
      </c>
      <c r="H24" s="85">
        <v>18.75</v>
      </c>
      <c r="I24" s="641"/>
      <c r="J24" s="648"/>
    </row>
    <row r="25" spans="1:10" s="68" customFormat="1" ht="21" customHeight="1" thickBot="1" x14ac:dyDescent="0.25">
      <c r="A25" s="86" t="s">
        <v>68</v>
      </c>
      <c r="B25" s="87" t="s">
        <v>69</v>
      </c>
      <c r="C25" s="88" t="s">
        <v>65</v>
      </c>
      <c r="D25" s="87" t="s">
        <v>17</v>
      </c>
      <c r="E25" s="100" t="s">
        <v>21</v>
      </c>
      <c r="F25" s="104">
        <v>9.3000000000000007</v>
      </c>
      <c r="G25" s="89">
        <v>10.4</v>
      </c>
      <c r="H25" s="89">
        <v>19.700000000000003</v>
      </c>
      <c r="I25" s="642"/>
      <c r="J25" s="647"/>
    </row>
    <row r="26" spans="1:10" s="68" customFormat="1" ht="21" customHeight="1" x14ac:dyDescent="0.2">
      <c r="A26" s="67" t="s">
        <v>70</v>
      </c>
      <c r="B26" s="10" t="s">
        <v>71</v>
      </c>
      <c r="C26" s="11" t="s">
        <v>72</v>
      </c>
      <c r="D26" s="10" t="s">
        <v>17</v>
      </c>
      <c r="E26" s="94" t="s">
        <v>21</v>
      </c>
      <c r="F26" s="14">
        <v>9.5500000000000007</v>
      </c>
      <c r="G26" s="13">
        <v>9.4</v>
      </c>
      <c r="H26" s="13">
        <v>18.950000000000003</v>
      </c>
      <c r="I26" s="630">
        <v>39.35</v>
      </c>
      <c r="J26" s="646">
        <v>10</v>
      </c>
    </row>
    <row r="27" spans="1:10" s="68" customFormat="1" ht="21" customHeight="1" thickBot="1" x14ac:dyDescent="0.25">
      <c r="A27" s="80" t="s">
        <v>73</v>
      </c>
      <c r="B27" s="25" t="s">
        <v>74</v>
      </c>
      <c r="C27" s="26" t="s">
        <v>72</v>
      </c>
      <c r="D27" s="25" t="s">
        <v>17</v>
      </c>
      <c r="E27" s="98" t="s">
        <v>21</v>
      </c>
      <c r="F27" s="90">
        <v>10.15</v>
      </c>
      <c r="G27" s="27">
        <v>10.25</v>
      </c>
      <c r="H27" s="27">
        <v>20.399999999999999</v>
      </c>
      <c r="I27" s="631"/>
      <c r="J27" s="647"/>
    </row>
    <row r="28" spans="1:10" s="68" customFormat="1" ht="21" customHeight="1" x14ac:dyDescent="0.2">
      <c r="A28" s="67" t="s">
        <v>75</v>
      </c>
      <c r="B28" s="10" t="s">
        <v>76</v>
      </c>
      <c r="C28" s="11" t="s">
        <v>28</v>
      </c>
      <c r="D28" s="10" t="s">
        <v>17</v>
      </c>
      <c r="E28" s="94" t="s">
        <v>77</v>
      </c>
      <c r="F28" s="14">
        <v>9</v>
      </c>
      <c r="G28" s="70">
        <v>9</v>
      </c>
      <c r="H28" s="70">
        <v>18</v>
      </c>
      <c r="I28" s="630">
        <v>38.6</v>
      </c>
      <c r="J28" s="646">
        <v>11</v>
      </c>
    </row>
    <row r="29" spans="1:10" s="68" customFormat="1" ht="21" customHeight="1" x14ac:dyDescent="0.2">
      <c r="A29" s="71" t="s">
        <v>78</v>
      </c>
      <c r="B29" s="15" t="s">
        <v>79</v>
      </c>
      <c r="C29" s="16" t="s">
        <v>28</v>
      </c>
      <c r="D29" s="15" t="s">
        <v>17</v>
      </c>
      <c r="E29" s="96" t="s">
        <v>77</v>
      </c>
      <c r="F29" s="23">
        <v>9.6999999999999993</v>
      </c>
      <c r="G29" s="73">
        <v>9.9</v>
      </c>
      <c r="H29" s="73">
        <v>19.600000000000001</v>
      </c>
      <c r="I29" s="632"/>
      <c r="J29" s="648"/>
    </row>
    <row r="30" spans="1:10" s="68" customFormat="1" ht="21" customHeight="1" thickBot="1" x14ac:dyDescent="0.25">
      <c r="A30" s="69" t="s">
        <v>80</v>
      </c>
      <c r="B30" s="19" t="s">
        <v>81</v>
      </c>
      <c r="C30" s="20" t="s">
        <v>28</v>
      </c>
      <c r="D30" s="19" t="s">
        <v>17</v>
      </c>
      <c r="E30" s="95" t="s">
        <v>77</v>
      </c>
      <c r="F30" s="24">
        <v>9</v>
      </c>
      <c r="G30" s="74">
        <v>10</v>
      </c>
      <c r="H30" s="74">
        <v>19</v>
      </c>
      <c r="I30" s="631"/>
      <c r="J30" s="647"/>
    </row>
    <row r="31" spans="1:10" s="68" customFormat="1" ht="21" customHeight="1" x14ac:dyDescent="0.2">
      <c r="A31" s="28" t="s">
        <v>82</v>
      </c>
      <c r="B31" s="29" t="s">
        <v>83</v>
      </c>
      <c r="C31" s="30" t="s">
        <v>72</v>
      </c>
      <c r="D31" s="29" t="s">
        <v>17</v>
      </c>
      <c r="E31" s="91" t="s">
        <v>53</v>
      </c>
      <c r="F31" s="14">
        <v>10.25</v>
      </c>
      <c r="G31" s="13">
        <v>9.6999999999999993</v>
      </c>
      <c r="H31" s="13">
        <v>19.95</v>
      </c>
      <c r="I31" s="630">
        <v>38.15</v>
      </c>
      <c r="J31" s="646">
        <v>12</v>
      </c>
    </row>
    <row r="32" spans="1:10" s="68" customFormat="1" ht="21" customHeight="1" x14ac:dyDescent="0.2">
      <c r="A32" s="33" t="s">
        <v>84</v>
      </c>
      <c r="B32" s="34" t="s">
        <v>85</v>
      </c>
      <c r="C32" s="35" t="s">
        <v>72</v>
      </c>
      <c r="D32" s="34" t="s">
        <v>17</v>
      </c>
      <c r="E32" s="92" t="s">
        <v>53</v>
      </c>
      <c r="F32" s="23">
        <v>9.1999999999999993</v>
      </c>
      <c r="G32" s="18">
        <v>9</v>
      </c>
      <c r="H32" s="18">
        <v>18.2</v>
      </c>
      <c r="I32" s="632"/>
      <c r="J32" s="648"/>
    </row>
    <row r="33" spans="1:10" s="68" customFormat="1" ht="21" customHeight="1" thickBot="1" x14ac:dyDescent="0.25">
      <c r="A33" s="37" t="s">
        <v>86</v>
      </c>
      <c r="B33" s="38" t="s">
        <v>87</v>
      </c>
      <c r="C33" s="39" t="s">
        <v>72</v>
      </c>
      <c r="D33" s="38" t="s">
        <v>17</v>
      </c>
      <c r="E33" s="93" t="s">
        <v>53</v>
      </c>
      <c r="F33" s="24">
        <v>9</v>
      </c>
      <c r="G33" s="24">
        <v>9</v>
      </c>
      <c r="H33" s="22">
        <v>18</v>
      </c>
      <c r="I33" s="631"/>
      <c r="J33" s="647"/>
    </row>
    <row r="34" spans="1:10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</row>
    <row r="35" spans="1:10" ht="18.75" thickBot="1" x14ac:dyDescent="0.3">
      <c r="A35" s="249" t="s">
        <v>88</v>
      </c>
      <c r="B35" s="101"/>
      <c r="C35" s="101"/>
      <c r="D35" s="101"/>
      <c r="E35" s="101"/>
      <c r="F35" s="101"/>
      <c r="G35" s="101"/>
      <c r="H35" s="101"/>
      <c r="I35" s="101"/>
      <c r="J35" s="4"/>
    </row>
    <row r="36" spans="1:10" ht="32.25" customHeight="1" thickBot="1" x14ac:dyDescent="0.3">
      <c r="A36" s="253" t="s">
        <v>1</v>
      </c>
      <c r="B36" s="254" t="s">
        <v>2</v>
      </c>
      <c r="C36" s="254" t="s">
        <v>3</v>
      </c>
      <c r="D36" s="254" t="s">
        <v>4</v>
      </c>
      <c r="E36" s="254" t="s">
        <v>5</v>
      </c>
      <c r="F36" s="255" t="s">
        <v>6</v>
      </c>
      <c r="G36" s="255" t="s">
        <v>7</v>
      </c>
      <c r="H36" s="255" t="s">
        <v>8</v>
      </c>
      <c r="I36" s="255" t="s">
        <v>9</v>
      </c>
      <c r="J36" s="256"/>
    </row>
    <row r="37" spans="1:10" ht="21" customHeight="1" x14ac:dyDescent="0.25">
      <c r="A37" s="125" t="s">
        <v>89</v>
      </c>
      <c r="B37" s="126" t="s">
        <v>90</v>
      </c>
      <c r="C37" s="127" t="s">
        <v>40</v>
      </c>
      <c r="D37" s="126" t="s">
        <v>91</v>
      </c>
      <c r="E37" s="241" t="s">
        <v>92</v>
      </c>
      <c r="F37" s="128">
        <v>10.4</v>
      </c>
      <c r="G37" s="128">
        <v>11.6</v>
      </c>
      <c r="H37" s="128">
        <v>22</v>
      </c>
      <c r="I37" s="636">
        <v>45.6</v>
      </c>
      <c r="J37" s="600">
        <v>1</v>
      </c>
    </row>
    <row r="38" spans="1:10" ht="21" customHeight="1" x14ac:dyDescent="0.25">
      <c r="A38" s="108" t="s">
        <v>93</v>
      </c>
      <c r="B38" s="109" t="s">
        <v>94</v>
      </c>
      <c r="C38" s="110" t="s">
        <v>40</v>
      </c>
      <c r="D38" s="109" t="s">
        <v>91</v>
      </c>
      <c r="E38" s="140" t="s">
        <v>92</v>
      </c>
      <c r="F38" s="111">
        <v>11</v>
      </c>
      <c r="G38" s="111">
        <v>12</v>
      </c>
      <c r="H38" s="111">
        <v>23</v>
      </c>
      <c r="I38" s="638"/>
      <c r="J38" s="639"/>
    </row>
    <row r="39" spans="1:10" ht="21" customHeight="1" thickBot="1" x14ac:dyDescent="0.3">
      <c r="A39" s="218" t="s">
        <v>95</v>
      </c>
      <c r="B39" s="155" t="s">
        <v>96</v>
      </c>
      <c r="C39" s="156" t="s">
        <v>40</v>
      </c>
      <c r="D39" s="155" t="s">
        <v>91</v>
      </c>
      <c r="E39" s="242" t="s">
        <v>92</v>
      </c>
      <c r="F39" s="157">
        <v>11</v>
      </c>
      <c r="G39" s="157">
        <v>11</v>
      </c>
      <c r="H39" s="157">
        <v>22</v>
      </c>
      <c r="I39" s="637"/>
      <c r="J39" s="601"/>
    </row>
    <row r="40" spans="1:10" ht="21" customHeight="1" x14ac:dyDescent="0.25">
      <c r="A40" s="247" t="s">
        <v>97</v>
      </c>
      <c r="B40" s="178" t="s">
        <v>98</v>
      </c>
      <c r="C40" s="179" t="s">
        <v>20</v>
      </c>
      <c r="D40" s="178" t="s">
        <v>91</v>
      </c>
      <c r="E40" s="243" t="s">
        <v>21</v>
      </c>
      <c r="F40" s="180">
        <v>10.1</v>
      </c>
      <c r="G40" s="180">
        <v>12.1</v>
      </c>
      <c r="H40" s="180">
        <v>22.2</v>
      </c>
      <c r="I40" s="628">
        <v>44.65</v>
      </c>
      <c r="J40" s="602">
        <v>2</v>
      </c>
    </row>
    <row r="41" spans="1:10" ht="21" customHeight="1" thickBot="1" x14ac:dyDescent="0.3">
      <c r="A41" s="248" t="s">
        <v>99</v>
      </c>
      <c r="B41" s="181" t="s">
        <v>100</v>
      </c>
      <c r="C41" s="182" t="s">
        <v>20</v>
      </c>
      <c r="D41" s="181" t="s">
        <v>101</v>
      </c>
      <c r="E41" s="244" t="s">
        <v>21</v>
      </c>
      <c r="F41" s="183">
        <v>11.25</v>
      </c>
      <c r="G41" s="183">
        <v>11.2</v>
      </c>
      <c r="H41" s="183">
        <v>22.45</v>
      </c>
      <c r="I41" s="629"/>
      <c r="J41" s="603"/>
    </row>
    <row r="42" spans="1:10" ht="21" customHeight="1" x14ac:dyDescent="0.25">
      <c r="A42" s="235" t="s">
        <v>102</v>
      </c>
      <c r="B42" s="184" t="s">
        <v>103</v>
      </c>
      <c r="C42" s="185" t="s">
        <v>12</v>
      </c>
      <c r="D42" s="184" t="s">
        <v>91</v>
      </c>
      <c r="E42" s="184" t="s">
        <v>92</v>
      </c>
      <c r="F42" s="186">
        <v>10.6</v>
      </c>
      <c r="G42" s="186">
        <v>11.3</v>
      </c>
      <c r="H42" s="186">
        <v>21.9</v>
      </c>
      <c r="I42" s="633">
        <v>44.2</v>
      </c>
      <c r="J42" s="597">
        <v>3</v>
      </c>
    </row>
    <row r="43" spans="1:10" ht="21" customHeight="1" x14ac:dyDescent="0.25">
      <c r="A43" s="113" t="s">
        <v>104</v>
      </c>
      <c r="B43" s="114" t="s">
        <v>105</v>
      </c>
      <c r="C43" s="115" t="s">
        <v>12</v>
      </c>
      <c r="D43" s="114" t="s">
        <v>101</v>
      </c>
      <c r="E43" s="114" t="s">
        <v>92</v>
      </c>
      <c r="F43" s="116">
        <v>10</v>
      </c>
      <c r="G43" s="116">
        <v>10.6</v>
      </c>
      <c r="H43" s="116">
        <v>20.6</v>
      </c>
      <c r="I43" s="634"/>
      <c r="J43" s="598"/>
    </row>
    <row r="44" spans="1:10" ht="21" customHeight="1" thickBot="1" x14ac:dyDescent="0.3">
      <c r="A44" s="215" t="s">
        <v>106</v>
      </c>
      <c r="B44" s="187" t="s">
        <v>107</v>
      </c>
      <c r="C44" s="188" t="s">
        <v>12</v>
      </c>
      <c r="D44" s="187" t="s">
        <v>101</v>
      </c>
      <c r="E44" s="187" t="s">
        <v>92</v>
      </c>
      <c r="F44" s="189">
        <v>10.9</v>
      </c>
      <c r="G44" s="189">
        <v>11.4</v>
      </c>
      <c r="H44" s="189">
        <v>22.3</v>
      </c>
      <c r="I44" s="635"/>
      <c r="J44" s="599"/>
    </row>
    <row r="45" spans="1:10" ht="21" customHeight="1" x14ac:dyDescent="0.25">
      <c r="A45" s="67" t="s">
        <v>108</v>
      </c>
      <c r="B45" s="10" t="s">
        <v>19</v>
      </c>
      <c r="C45" s="11" t="s">
        <v>109</v>
      </c>
      <c r="D45" s="10" t="s">
        <v>101</v>
      </c>
      <c r="E45" s="10" t="s">
        <v>53</v>
      </c>
      <c r="F45" s="13">
        <v>11.4</v>
      </c>
      <c r="G45" s="13">
        <v>11.1</v>
      </c>
      <c r="H45" s="13">
        <v>22.5</v>
      </c>
      <c r="I45" s="630">
        <v>43.7</v>
      </c>
      <c r="J45" s="604">
        <v>4</v>
      </c>
    </row>
    <row r="46" spans="1:10" ht="21" customHeight="1" thickBot="1" x14ac:dyDescent="0.3">
      <c r="A46" s="69" t="s">
        <v>110</v>
      </c>
      <c r="B46" s="19" t="s">
        <v>111</v>
      </c>
      <c r="C46" s="20" t="s">
        <v>109</v>
      </c>
      <c r="D46" s="19" t="s">
        <v>101</v>
      </c>
      <c r="E46" s="19" t="s">
        <v>53</v>
      </c>
      <c r="F46" s="22">
        <v>10.7</v>
      </c>
      <c r="G46" s="22">
        <v>10.5</v>
      </c>
      <c r="H46" s="22">
        <v>21.2</v>
      </c>
      <c r="I46" s="631"/>
      <c r="J46" s="605"/>
    </row>
    <row r="47" spans="1:10" ht="21" customHeight="1" x14ac:dyDescent="0.25">
      <c r="A47" s="67" t="s">
        <v>112</v>
      </c>
      <c r="B47" s="10" t="s">
        <v>113</v>
      </c>
      <c r="C47" s="11" t="s">
        <v>109</v>
      </c>
      <c r="D47" s="10" t="s">
        <v>91</v>
      </c>
      <c r="E47" s="10" t="s">
        <v>21</v>
      </c>
      <c r="F47" s="13">
        <v>9.5</v>
      </c>
      <c r="G47" s="13">
        <v>10.5</v>
      </c>
      <c r="H47" s="13">
        <v>20</v>
      </c>
      <c r="I47" s="630">
        <v>41.8</v>
      </c>
      <c r="J47" s="604">
        <v>5</v>
      </c>
    </row>
    <row r="48" spans="1:10" ht="21" customHeight="1" thickBot="1" x14ac:dyDescent="0.3">
      <c r="A48" s="69" t="s">
        <v>114</v>
      </c>
      <c r="B48" s="19" t="s">
        <v>115</v>
      </c>
      <c r="C48" s="20" t="s">
        <v>109</v>
      </c>
      <c r="D48" s="19" t="s">
        <v>91</v>
      </c>
      <c r="E48" s="19" t="s">
        <v>21</v>
      </c>
      <c r="F48" s="22">
        <v>10</v>
      </c>
      <c r="G48" s="22">
        <v>11.8</v>
      </c>
      <c r="H48" s="22">
        <v>21.8</v>
      </c>
      <c r="I48" s="631"/>
      <c r="J48" s="605"/>
    </row>
    <row r="49" spans="1:10" ht="21" customHeight="1" x14ac:dyDescent="0.25">
      <c r="A49" s="67" t="s">
        <v>116</v>
      </c>
      <c r="B49" s="10" t="s">
        <v>117</v>
      </c>
      <c r="C49" s="11" t="s">
        <v>28</v>
      </c>
      <c r="D49" s="10" t="s">
        <v>91</v>
      </c>
      <c r="E49" s="10" t="s">
        <v>118</v>
      </c>
      <c r="F49" s="13">
        <v>10.3</v>
      </c>
      <c r="G49" s="13">
        <v>11.1</v>
      </c>
      <c r="H49" s="13">
        <v>21.4</v>
      </c>
      <c r="I49" s="630">
        <v>41.8</v>
      </c>
      <c r="J49" s="604">
        <v>5</v>
      </c>
    </row>
    <row r="50" spans="1:10" ht="21" customHeight="1" thickBot="1" x14ac:dyDescent="0.3">
      <c r="A50" s="80" t="s">
        <v>119</v>
      </c>
      <c r="B50" s="25" t="s">
        <v>120</v>
      </c>
      <c r="C50" s="26" t="s">
        <v>28</v>
      </c>
      <c r="D50" s="25" t="s">
        <v>101</v>
      </c>
      <c r="E50" s="25" t="s">
        <v>118</v>
      </c>
      <c r="F50" s="27">
        <v>11.2</v>
      </c>
      <c r="G50" s="27">
        <v>9.1999999999999993</v>
      </c>
      <c r="H50" s="27">
        <v>20.399999999999999</v>
      </c>
      <c r="I50" s="631"/>
      <c r="J50" s="605"/>
    </row>
    <row r="51" spans="1:10" ht="21" customHeight="1" x14ac:dyDescent="0.25">
      <c r="A51" s="28" t="s">
        <v>121</v>
      </c>
      <c r="B51" s="29" t="s">
        <v>122</v>
      </c>
      <c r="C51" s="30" t="s">
        <v>123</v>
      </c>
      <c r="D51" s="29" t="s">
        <v>91</v>
      </c>
      <c r="E51" s="31" t="s">
        <v>41</v>
      </c>
      <c r="F51" s="32">
        <v>9.8000000000000007</v>
      </c>
      <c r="G51" s="14">
        <v>10.3</v>
      </c>
      <c r="H51" s="13">
        <v>20.100000000000001</v>
      </c>
      <c r="I51" s="630">
        <f>+F51+F53+G51+G53</f>
        <v>41.6</v>
      </c>
      <c r="J51" s="604">
        <v>7</v>
      </c>
    </row>
    <row r="52" spans="1:10" ht="21" customHeight="1" x14ac:dyDescent="0.25">
      <c r="A52" s="33" t="s">
        <v>124</v>
      </c>
      <c r="B52" s="34" t="s">
        <v>125</v>
      </c>
      <c r="C52" s="35" t="s">
        <v>123</v>
      </c>
      <c r="D52" s="34" t="s">
        <v>91</v>
      </c>
      <c r="E52" s="36" t="s">
        <v>41</v>
      </c>
      <c r="F52" s="23">
        <v>8.9</v>
      </c>
      <c r="G52" s="23">
        <v>10.3</v>
      </c>
      <c r="H52" s="18">
        <f>SUM(F52:G52)</f>
        <v>19.200000000000003</v>
      </c>
      <c r="I52" s="632"/>
      <c r="J52" s="606"/>
    </row>
    <row r="53" spans="1:10" ht="21" customHeight="1" thickBot="1" x14ac:dyDescent="0.3">
      <c r="A53" s="37" t="s">
        <v>126</v>
      </c>
      <c r="B53" s="38" t="s">
        <v>127</v>
      </c>
      <c r="C53" s="39" t="s">
        <v>123</v>
      </c>
      <c r="D53" s="38" t="s">
        <v>91</v>
      </c>
      <c r="E53" s="40" t="s">
        <v>41</v>
      </c>
      <c r="F53" s="41">
        <v>10.6</v>
      </c>
      <c r="G53" s="42">
        <v>10.9</v>
      </c>
      <c r="H53" s="43">
        <v>21.5</v>
      </c>
      <c r="I53" s="631"/>
      <c r="J53" s="605"/>
    </row>
    <row r="54" spans="1:10" ht="21" customHeight="1" x14ac:dyDescent="0.25">
      <c r="A54" s="257" t="s">
        <v>128</v>
      </c>
      <c r="B54" s="44" t="s">
        <v>129</v>
      </c>
      <c r="C54" s="45" t="s">
        <v>65</v>
      </c>
      <c r="D54" s="44" t="s">
        <v>91</v>
      </c>
      <c r="E54" s="44" t="s">
        <v>53</v>
      </c>
      <c r="F54" s="46">
        <v>8.3000000000000007</v>
      </c>
      <c r="G54" s="46">
        <v>9.1</v>
      </c>
      <c r="H54" s="47">
        <v>17.399999999999999</v>
      </c>
      <c r="I54" s="640">
        <v>41.3</v>
      </c>
      <c r="J54" s="643">
        <v>8</v>
      </c>
    </row>
    <row r="55" spans="1:10" ht="21" customHeight="1" x14ac:dyDescent="0.25">
      <c r="A55" s="83" t="s">
        <v>130</v>
      </c>
      <c r="B55" s="48" t="s">
        <v>127</v>
      </c>
      <c r="C55" s="49" t="s">
        <v>65</v>
      </c>
      <c r="D55" s="48" t="s">
        <v>91</v>
      </c>
      <c r="E55" s="48" t="s">
        <v>53</v>
      </c>
      <c r="F55" s="50">
        <v>9.6999999999999993</v>
      </c>
      <c r="G55" s="50">
        <v>11</v>
      </c>
      <c r="H55" s="51">
        <v>20.7</v>
      </c>
      <c r="I55" s="641"/>
      <c r="J55" s="644"/>
    </row>
    <row r="56" spans="1:10" ht="21" customHeight="1" thickBot="1" x14ac:dyDescent="0.3">
      <c r="A56" s="139" t="s">
        <v>80</v>
      </c>
      <c r="B56" s="52" t="s">
        <v>127</v>
      </c>
      <c r="C56" s="53" t="s">
        <v>65</v>
      </c>
      <c r="D56" s="52" t="s">
        <v>91</v>
      </c>
      <c r="E56" s="52" t="s">
        <v>53</v>
      </c>
      <c r="F56" s="54">
        <v>9.8000000000000007</v>
      </c>
      <c r="G56" s="54">
        <v>10.8</v>
      </c>
      <c r="H56" s="55">
        <v>20.6</v>
      </c>
      <c r="I56" s="642"/>
      <c r="J56" s="645"/>
    </row>
    <row r="57" spans="1:10" ht="21" customHeight="1" x14ac:dyDescent="0.25">
      <c r="A57" s="67" t="s">
        <v>131</v>
      </c>
      <c r="B57" s="10" t="s">
        <v>132</v>
      </c>
      <c r="C57" s="11" t="s">
        <v>28</v>
      </c>
      <c r="D57" s="10" t="s">
        <v>91</v>
      </c>
      <c r="E57" s="10" t="s">
        <v>21</v>
      </c>
      <c r="F57" s="13">
        <v>9.3000000000000007</v>
      </c>
      <c r="G57" s="13">
        <v>11.1</v>
      </c>
      <c r="H57" s="13">
        <v>20.399999999999999</v>
      </c>
      <c r="I57" s="630">
        <v>40.799999999999997</v>
      </c>
      <c r="J57" s="604">
        <v>9</v>
      </c>
    </row>
    <row r="58" spans="1:10" ht="21" customHeight="1" thickBot="1" x14ac:dyDescent="0.3">
      <c r="A58" s="69" t="s">
        <v>133</v>
      </c>
      <c r="B58" s="19" t="s">
        <v>134</v>
      </c>
      <c r="C58" s="20" t="s">
        <v>28</v>
      </c>
      <c r="D58" s="19" t="s">
        <v>91</v>
      </c>
      <c r="E58" s="19" t="s">
        <v>21</v>
      </c>
      <c r="F58" s="22">
        <v>10.1</v>
      </c>
      <c r="G58" s="22">
        <v>10.3</v>
      </c>
      <c r="H58" s="22">
        <v>20.399999999999999</v>
      </c>
      <c r="I58" s="631"/>
      <c r="J58" s="605"/>
    </row>
    <row r="59" spans="1:10" ht="21" customHeight="1" x14ac:dyDescent="0.25">
      <c r="A59" s="138" t="s">
        <v>54</v>
      </c>
      <c r="B59" s="63" t="s">
        <v>135</v>
      </c>
      <c r="C59" s="64" t="s">
        <v>65</v>
      </c>
      <c r="D59" s="63" t="s">
        <v>91</v>
      </c>
      <c r="E59" s="63" t="s">
        <v>21</v>
      </c>
      <c r="F59" s="65">
        <v>9.5</v>
      </c>
      <c r="G59" s="65">
        <v>10.9</v>
      </c>
      <c r="H59" s="66">
        <v>20.399999999999999</v>
      </c>
      <c r="I59" s="640">
        <v>40.799999999999997</v>
      </c>
      <c r="J59" s="643">
        <v>9</v>
      </c>
    </row>
    <row r="60" spans="1:10" ht="21" customHeight="1" x14ac:dyDescent="0.25">
      <c r="A60" s="83" t="s">
        <v>136</v>
      </c>
      <c r="B60" s="48" t="s">
        <v>137</v>
      </c>
      <c r="C60" s="49" t="s">
        <v>65</v>
      </c>
      <c r="D60" s="48" t="s">
        <v>91</v>
      </c>
      <c r="E60" s="48" t="s">
        <v>21</v>
      </c>
      <c r="F60" s="50">
        <v>8.5</v>
      </c>
      <c r="G60" s="50">
        <v>10.9</v>
      </c>
      <c r="H60" s="51">
        <v>19.399999999999999</v>
      </c>
      <c r="I60" s="641"/>
      <c r="J60" s="644"/>
    </row>
    <row r="61" spans="1:10" ht="21" customHeight="1" thickBot="1" x14ac:dyDescent="0.3">
      <c r="A61" s="139" t="s">
        <v>138</v>
      </c>
      <c r="B61" s="52" t="s">
        <v>139</v>
      </c>
      <c r="C61" s="53" t="s">
        <v>65</v>
      </c>
      <c r="D61" s="52" t="s">
        <v>101</v>
      </c>
      <c r="E61" s="52" t="s">
        <v>21</v>
      </c>
      <c r="F61" s="54">
        <v>9.5</v>
      </c>
      <c r="G61" s="54">
        <v>9.4</v>
      </c>
      <c r="H61" s="55">
        <v>18.899999999999999</v>
      </c>
      <c r="I61" s="642"/>
      <c r="J61" s="645"/>
    </row>
    <row r="62" spans="1:10" ht="21" customHeight="1" x14ac:dyDescent="0.25">
      <c r="A62" s="258" t="s">
        <v>143</v>
      </c>
      <c r="B62" s="58" t="s">
        <v>144</v>
      </c>
      <c r="C62" s="59" t="s">
        <v>65</v>
      </c>
      <c r="D62" s="58" t="s">
        <v>91</v>
      </c>
      <c r="E62" s="58" t="s">
        <v>145</v>
      </c>
      <c r="F62" s="60">
        <v>9.4</v>
      </c>
      <c r="G62" s="61">
        <v>10.7</v>
      </c>
      <c r="H62" s="61">
        <v>20.100000000000001</v>
      </c>
      <c r="I62" s="632">
        <v>39.300000000000004</v>
      </c>
      <c r="J62" s="606">
        <v>11</v>
      </c>
    </row>
    <row r="63" spans="1:10" ht="21" customHeight="1" thickBot="1" x14ac:dyDescent="0.3">
      <c r="A63" s="259" t="s">
        <v>146</v>
      </c>
      <c r="B63" s="56" t="s">
        <v>147</v>
      </c>
      <c r="C63" s="57" t="s">
        <v>65</v>
      </c>
      <c r="D63" s="56" t="s">
        <v>91</v>
      </c>
      <c r="E63" s="62" t="s">
        <v>145</v>
      </c>
      <c r="F63" s="60">
        <v>8.8000000000000007</v>
      </c>
      <c r="G63" s="61">
        <v>10.4</v>
      </c>
      <c r="H63" s="61">
        <v>19.200000000000003</v>
      </c>
      <c r="I63" s="631"/>
      <c r="J63" s="605"/>
    </row>
    <row r="64" spans="1:10" ht="21" customHeight="1" x14ac:dyDescent="0.25">
      <c r="A64" s="138" t="s">
        <v>148</v>
      </c>
      <c r="B64" s="63" t="s">
        <v>149</v>
      </c>
      <c r="C64" s="64" t="s">
        <v>65</v>
      </c>
      <c r="D64" s="63" t="s">
        <v>91</v>
      </c>
      <c r="E64" s="63" t="s">
        <v>77</v>
      </c>
      <c r="F64" s="65">
        <v>9.1</v>
      </c>
      <c r="G64" s="65">
        <v>9.6</v>
      </c>
      <c r="H64" s="66">
        <v>18.7</v>
      </c>
      <c r="I64" s="630">
        <v>39.200000000000003</v>
      </c>
      <c r="J64" s="604">
        <v>12</v>
      </c>
    </row>
    <row r="65" spans="1:10" ht="21" customHeight="1" thickBot="1" x14ac:dyDescent="0.3">
      <c r="A65" s="139" t="s">
        <v>150</v>
      </c>
      <c r="B65" s="52" t="s">
        <v>151</v>
      </c>
      <c r="C65" s="53" t="s">
        <v>65</v>
      </c>
      <c r="D65" s="52" t="s">
        <v>91</v>
      </c>
      <c r="E65" s="52" t="s">
        <v>77</v>
      </c>
      <c r="F65" s="55">
        <v>9.4</v>
      </c>
      <c r="G65" s="55">
        <v>11.1</v>
      </c>
      <c r="H65" s="55">
        <v>20.5</v>
      </c>
      <c r="I65" s="631"/>
      <c r="J65" s="605"/>
    </row>
    <row r="66" spans="1:10" ht="21" customHeight="1" x14ac:dyDescent="0.25">
      <c r="A66" s="67" t="s">
        <v>152</v>
      </c>
      <c r="B66" s="10" t="s">
        <v>153</v>
      </c>
      <c r="C66" s="11" t="s">
        <v>72</v>
      </c>
      <c r="D66" s="10" t="s">
        <v>91</v>
      </c>
      <c r="E66" s="10" t="s">
        <v>21</v>
      </c>
      <c r="F66" s="13">
        <v>9.6999999999999993</v>
      </c>
      <c r="G66" s="13">
        <v>10.199999999999999</v>
      </c>
      <c r="H66" s="13">
        <v>19.899999999999999</v>
      </c>
      <c r="I66" s="630">
        <v>38.4</v>
      </c>
      <c r="J66" s="604">
        <v>13</v>
      </c>
    </row>
    <row r="67" spans="1:10" ht="21" customHeight="1" thickBot="1" x14ac:dyDescent="0.3">
      <c r="A67" s="69" t="s">
        <v>104</v>
      </c>
      <c r="B67" s="19" t="s">
        <v>154</v>
      </c>
      <c r="C67" s="20" t="s">
        <v>72</v>
      </c>
      <c r="D67" s="19" t="s">
        <v>91</v>
      </c>
      <c r="E67" s="19" t="s">
        <v>21</v>
      </c>
      <c r="F67" s="22">
        <v>9.1999999999999993</v>
      </c>
      <c r="G67" s="22">
        <v>9.3000000000000007</v>
      </c>
      <c r="H67" s="22">
        <v>18.5</v>
      </c>
      <c r="I67" s="631"/>
      <c r="J67" s="605"/>
    </row>
    <row r="68" spans="1:10" ht="21" customHeight="1" x14ac:dyDescent="0.25">
      <c r="A68" s="5"/>
      <c r="B68" s="5"/>
      <c r="C68" s="6"/>
      <c r="D68" s="5"/>
      <c r="E68" s="7"/>
      <c r="F68" s="8"/>
      <c r="G68" s="8"/>
      <c r="H68" s="8"/>
      <c r="I68" s="8"/>
      <c r="J68" s="9"/>
    </row>
    <row r="69" spans="1:10" ht="21" customHeight="1" thickBot="1" x14ac:dyDescent="0.3">
      <c r="A69" s="249" t="s">
        <v>155</v>
      </c>
      <c r="B69" s="101"/>
      <c r="C69" s="101"/>
      <c r="D69" s="101"/>
      <c r="E69" s="101"/>
      <c r="F69" s="101"/>
      <c r="G69" s="101"/>
      <c r="H69" s="101"/>
      <c r="I69" s="101"/>
      <c r="J69" s="9"/>
    </row>
    <row r="70" spans="1:10" ht="32.25" customHeight="1" thickBot="1" x14ac:dyDescent="0.3">
      <c r="A70" s="253" t="s">
        <v>1</v>
      </c>
      <c r="B70" s="254" t="s">
        <v>2</v>
      </c>
      <c r="C70" s="254" t="s">
        <v>3</v>
      </c>
      <c r="D70" s="254" t="s">
        <v>4</v>
      </c>
      <c r="E70" s="254" t="s">
        <v>5</v>
      </c>
      <c r="F70" s="255" t="s">
        <v>6</v>
      </c>
      <c r="G70" s="255" t="s">
        <v>7</v>
      </c>
      <c r="H70" s="255" t="s">
        <v>8</v>
      </c>
      <c r="I70" s="255" t="s">
        <v>9</v>
      </c>
      <c r="J70" s="260"/>
    </row>
    <row r="71" spans="1:10" ht="21" customHeight="1" x14ac:dyDescent="0.25">
      <c r="A71" s="125" t="s">
        <v>156</v>
      </c>
      <c r="B71" s="126" t="s">
        <v>157</v>
      </c>
      <c r="C71" s="127" t="s">
        <v>12</v>
      </c>
      <c r="D71" s="126" t="s">
        <v>158</v>
      </c>
      <c r="E71" s="241" t="s">
        <v>159</v>
      </c>
      <c r="F71" s="128">
        <v>10.9</v>
      </c>
      <c r="G71" s="128">
        <v>11.1</v>
      </c>
      <c r="H71" s="128">
        <v>22</v>
      </c>
      <c r="I71" s="636">
        <v>43.6</v>
      </c>
      <c r="J71" s="600">
        <v>1</v>
      </c>
    </row>
    <row r="72" spans="1:10" ht="21" customHeight="1" x14ac:dyDescent="0.25">
      <c r="A72" s="108" t="s">
        <v>160</v>
      </c>
      <c r="B72" s="109" t="s">
        <v>161</v>
      </c>
      <c r="C72" s="110" t="s">
        <v>12</v>
      </c>
      <c r="D72" s="109" t="s">
        <v>158</v>
      </c>
      <c r="E72" s="140" t="s">
        <v>159</v>
      </c>
      <c r="F72" s="111">
        <v>11</v>
      </c>
      <c r="G72" s="111">
        <v>10.6</v>
      </c>
      <c r="H72" s="111">
        <v>21.6</v>
      </c>
      <c r="I72" s="638"/>
      <c r="J72" s="639"/>
    </row>
    <row r="73" spans="1:10" ht="21" customHeight="1" thickBot="1" x14ac:dyDescent="0.3">
      <c r="A73" s="218" t="s">
        <v>162</v>
      </c>
      <c r="B73" s="155" t="s">
        <v>163</v>
      </c>
      <c r="C73" s="156" t="s">
        <v>12</v>
      </c>
      <c r="D73" s="155" t="s">
        <v>158</v>
      </c>
      <c r="E73" s="242" t="s">
        <v>159</v>
      </c>
      <c r="F73" s="157">
        <v>10.7</v>
      </c>
      <c r="G73" s="157">
        <v>9.9</v>
      </c>
      <c r="H73" s="157">
        <v>20.6</v>
      </c>
      <c r="I73" s="637"/>
      <c r="J73" s="601"/>
    </row>
    <row r="74" spans="1:10" ht="21" customHeight="1" x14ac:dyDescent="0.25">
      <c r="A74" s="247" t="s">
        <v>164</v>
      </c>
      <c r="B74" s="178" t="s">
        <v>165</v>
      </c>
      <c r="C74" s="179" t="s">
        <v>123</v>
      </c>
      <c r="D74" s="178" t="s">
        <v>158</v>
      </c>
      <c r="E74" s="243" t="s">
        <v>92</v>
      </c>
      <c r="F74" s="180">
        <v>10.5</v>
      </c>
      <c r="G74" s="180">
        <v>10.9</v>
      </c>
      <c r="H74" s="180">
        <v>21.4</v>
      </c>
      <c r="I74" s="628">
        <v>43</v>
      </c>
      <c r="J74" s="602">
        <v>2</v>
      </c>
    </row>
    <row r="75" spans="1:10" ht="21" customHeight="1" thickBot="1" x14ac:dyDescent="0.3">
      <c r="A75" s="248" t="s">
        <v>166</v>
      </c>
      <c r="B75" s="181" t="s">
        <v>167</v>
      </c>
      <c r="C75" s="182" t="s">
        <v>123</v>
      </c>
      <c r="D75" s="181" t="s">
        <v>158</v>
      </c>
      <c r="E75" s="244" t="s">
        <v>92</v>
      </c>
      <c r="F75" s="183">
        <v>10.6</v>
      </c>
      <c r="G75" s="183">
        <v>11</v>
      </c>
      <c r="H75" s="183">
        <v>21.6</v>
      </c>
      <c r="I75" s="629"/>
      <c r="J75" s="603"/>
    </row>
    <row r="76" spans="1:10" ht="21" customHeight="1" x14ac:dyDescent="0.25">
      <c r="A76" s="235" t="s">
        <v>168</v>
      </c>
      <c r="B76" s="184" t="s">
        <v>169</v>
      </c>
      <c r="C76" s="185" t="s">
        <v>20</v>
      </c>
      <c r="D76" s="184" t="s">
        <v>158</v>
      </c>
      <c r="E76" s="196" t="s">
        <v>21</v>
      </c>
      <c r="F76" s="186">
        <v>11.2</v>
      </c>
      <c r="G76" s="186">
        <v>10.9</v>
      </c>
      <c r="H76" s="186">
        <v>22.1</v>
      </c>
      <c r="I76" s="633">
        <v>42.599999999999994</v>
      </c>
      <c r="J76" s="597">
        <v>3</v>
      </c>
    </row>
    <row r="77" spans="1:10" ht="21" customHeight="1" x14ac:dyDescent="0.25">
      <c r="A77" s="113" t="s">
        <v>170</v>
      </c>
      <c r="B77" s="114" t="s">
        <v>171</v>
      </c>
      <c r="C77" s="115" t="s">
        <v>20</v>
      </c>
      <c r="D77" s="114" t="s">
        <v>158</v>
      </c>
      <c r="E77" s="146" t="s">
        <v>21</v>
      </c>
      <c r="F77" s="116">
        <v>10.6</v>
      </c>
      <c r="G77" s="116">
        <v>9.9</v>
      </c>
      <c r="H77" s="116">
        <v>20.5</v>
      </c>
      <c r="I77" s="634"/>
      <c r="J77" s="598"/>
    </row>
    <row r="78" spans="1:10" ht="21" customHeight="1" thickBot="1" x14ac:dyDescent="0.3">
      <c r="A78" s="215" t="s">
        <v>172</v>
      </c>
      <c r="B78" s="187" t="s">
        <v>173</v>
      </c>
      <c r="C78" s="188" t="s">
        <v>20</v>
      </c>
      <c r="D78" s="187" t="s">
        <v>158</v>
      </c>
      <c r="E78" s="197" t="s">
        <v>21</v>
      </c>
      <c r="F78" s="189">
        <v>0</v>
      </c>
      <c r="G78" s="189">
        <v>0</v>
      </c>
      <c r="H78" s="189">
        <v>0</v>
      </c>
      <c r="I78" s="635"/>
      <c r="J78" s="599"/>
    </row>
    <row r="79" spans="1:10" ht="21" customHeight="1" x14ac:dyDescent="0.25">
      <c r="A79" s="67" t="s">
        <v>174</v>
      </c>
      <c r="B79" s="10" t="s">
        <v>175</v>
      </c>
      <c r="C79" s="11" t="s">
        <v>123</v>
      </c>
      <c r="D79" s="10" t="s">
        <v>158</v>
      </c>
      <c r="E79" s="12" t="s">
        <v>145</v>
      </c>
      <c r="F79" s="13">
        <v>9.1999999999999993</v>
      </c>
      <c r="G79" s="13">
        <v>10.9</v>
      </c>
      <c r="H79" s="13">
        <v>20.100000000000001</v>
      </c>
      <c r="I79" s="630">
        <v>42.1</v>
      </c>
      <c r="J79" s="604">
        <v>4</v>
      </c>
    </row>
    <row r="80" spans="1:10" ht="21" customHeight="1" thickBot="1" x14ac:dyDescent="0.3">
      <c r="A80" s="69" t="s">
        <v>176</v>
      </c>
      <c r="B80" s="19" t="s">
        <v>90</v>
      </c>
      <c r="C80" s="20" t="s">
        <v>123</v>
      </c>
      <c r="D80" s="19" t="s">
        <v>158</v>
      </c>
      <c r="E80" s="21" t="s">
        <v>145</v>
      </c>
      <c r="F80" s="22">
        <v>11.2</v>
      </c>
      <c r="G80" s="22">
        <v>10.8</v>
      </c>
      <c r="H80" s="22">
        <v>22</v>
      </c>
      <c r="I80" s="631"/>
      <c r="J80" s="605"/>
    </row>
    <row r="81" spans="1:10" ht="21" customHeight="1" x14ac:dyDescent="0.25">
      <c r="A81" s="75" t="s">
        <v>177</v>
      </c>
      <c r="B81" s="76" t="s">
        <v>178</v>
      </c>
      <c r="C81" s="77" t="s">
        <v>179</v>
      </c>
      <c r="D81" s="76" t="s">
        <v>158</v>
      </c>
      <c r="E81" s="245" t="s">
        <v>21</v>
      </c>
      <c r="F81" s="246">
        <v>10.199999999999999</v>
      </c>
      <c r="G81" s="246">
        <v>11.1</v>
      </c>
      <c r="H81" s="246">
        <v>21.299999999999997</v>
      </c>
      <c r="I81" s="630">
        <v>41.699999999999996</v>
      </c>
      <c r="J81" s="604">
        <v>5</v>
      </c>
    </row>
    <row r="82" spans="1:10" ht="21" customHeight="1" thickBot="1" x14ac:dyDescent="0.3">
      <c r="A82" s="69" t="s">
        <v>180</v>
      </c>
      <c r="B82" s="19" t="s">
        <v>181</v>
      </c>
      <c r="C82" s="20" t="s">
        <v>179</v>
      </c>
      <c r="D82" s="19" t="s">
        <v>158</v>
      </c>
      <c r="E82" s="21" t="s">
        <v>21</v>
      </c>
      <c r="F82" s="22">
        <v>10</v>
      </c>
      <c r="G82" s="22">
        <v>10.4</v>
      </c>
      <c r="H82" s="22">
        <v>20.399999999999999</v>
      </c>
      <c r="I82" s="631"/>
      <c r="J82" s="605"/>
    </row>
    <row r="83" spans="1:10" ht="21" customHeight="1" x14ac:dyDescent="0.25">
      <c r="A83" s="67" t="s">
        <v>182</v>
      </c>
      <c r="B83" s="10" t="s">
        <v>183</v>
      </c>
      <c r="C83" s="11" t="s">
        <v>20</v>
      </c>
      <c r="D83" s="10" t="s">
        <v>158</v>
      </c>
      <c r="E83" s="12" t="s">
        <v>53</v>
      </c>
      <c r="F83" s="13">
        <v>10.199999999999999</v>
      </c>
      <c r="G83" s="13">
        <v>10</v>
      </c>
      <c r="H83" s="13">
        <v>20.2</v>
      </c>
      <c r="I83" s="630">
        <v>41</v>
      </c>
      <c r="J83" s="604">
        <v>6</v>
      </c>
    </row>
    <row r="84" spans="1:10" ht="21" customHeight="1" x14ac:dyDescent="0.25">
      <c r="A84" s="71" t="s">
        <v>184</v>
      </c>
      <c r="B84" s="15" t="s">
        <v>185</v>
      </c>
      <c r="C84" s="16" t="s">
        <v>20</v>
      </c>
      <c r="D84" s="15" t="s">
        <v>158</v>
      </c>
      <c r="E84" s="17" t="s">
        <v>53</v>
      </c>
      <c r="F84" s="18">
        <v>10.199999999999999</v>
      </c>
      <c r="G84" s="18">
        <v>9.6</v>
      </c>
      <c r="H84" s="18">
        <v>19.799999999999997</v>
      </c>
      <c r="I84" s="632"/>
      <c r="J84" s="606"/>
    </row>
    <row r="85" spans="1:10" ht="21" customHeight="1" thickBot="1" x14ac:dyDescent="0.3">
      <c r="A85" s="69" t="s">
        <v>138</v>
      </c>
      <c r="B85" s="19" t="s">
        <v>186</v>
      </c>
      <c r="C85" s="20" t="s">
        <v>20</v>
      </c>
      <c r="D85" s="19" t="s">
        <v>158</v>
      </c>
      <c r="E85" s="21" t="s">
        <v>53</v>
      </c>
      <c r="F85" s="22">
        <v>9.9</v>
      </c>
      <c r="G85" s="22">
        <v>10.6</v>
      </c>
      <c r="H85" s="22">
        <v>20.5</v>
      </c>
      <c r="I85" s="631"/>
      <c r="J85" s="605"/>
    </row>
    <row r="86" spans="1:10" ht="21" customHeight="1" x14ac:dyDescent="0.25">
      <c r="A86" s="67" t="s">
        <v>187</v>
      </c>
      <c r="B86" s="10" t="s">
        <v>188</v>
      </c>
      <c r="C86" s="11" t="s">
        <v>72</v>
      </c>
      <c r="D86" s="10" t="s">
        <v>158</v>
      </c>
      <c r="E86" s="12" t="s">
        <v>21</v>
      </c>
      <c r="F86" s="13">
        <v>10</v>
      </c>
      <c r="G86" s="13">
        <v>10.7</v>
      </c>
      <c r="H86" s="13">
        <v>20.7</v>
      </c>
      <c r="I86" s="630">
        <v>39.9</v>
      </c>
      <c r="J86" s="604">
        <v>7</v>
      </c>
    </row>
    <row r="87" spans="1:10" ht="21" customHeight="1" thickBot="1" x14ac:dyDescent="0.3">
      <c r="A87" s="69" t="s">
        <v>189</v>
      </c>
      <c r="B87" s="19" t="s">
        <v>190</v>
      </c>
      <c r="C87" s="20" t="s">
        <v>72</v>
      </c>
      <c r="D87" s="19" t="s">
        <v>158</v>
      </c>
      <c r="E87" s="21" t="s">
        <v>21</v>
      </c>
      <c r="F87" s="22">
        <v>9.5</v>
      </c>
      <c r="G87" s="22">
        <v>9.6999999999999993</v>
      </c>
      <c r="H87" s="22">
        <v>19.2</v>
      </c>
      <c r="I87" s="631"/>
      <c r="J87" s="605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</sheetData>
  <mergeCells count="64">
    <mergeCell ref="I3:I4"/>
    <mergeCell ref="J3:J4"/>
    <mergeCell ref="I5:I7"/>
    <mergeCell ref="J5:J7"/>
    <mergeCell ref="I8:I10"/>
    <mergeCell ref="J8:J10"/>
    <mergeCell ref="I11:I12"/>
    <mergeCell ref="J11:J12"/>
    <mergeCell ref="I13:I15"/>
    <mergeCell ref="J13:J15"/>
    <mergeCell ref="I16:I17"/>
    <mergeCell ref="J16:J17"/>
    <mergeCell ref="I18:I20"/>
    <mergeCell ref="J18:J20"/>
    <mergeCell ref="I21:I22"/>
    <mergeCell ref="J21:J22"/>
    <mergeCell ref="I23:I25"/>
    <mergeCell ref="J23:J25"/>
    <mergeCell ref="I26:I27"/>
    <mergeCell ref="J26:J27"/>
    <mergeCell ref="I28:I30"/>
    <mergeCell ref="J28:J30"/>
    <mergeCell ref="I31:I33"/>
    <mergeCell ref="J31:J33"/>
    <mergeCell ref="I37:I39"/>
    <mergeCell ref="J37:J39"/>
    <mergeCell ref="I40:I41"/>
    <mergeCell ref="J40:J41"/>
    <mergeCell ref="I42:I44"/>
    <mergeCell ref="J42:J44"/>
    <mergeCell ref="I45:I46"/>
    <mergeCell ref="J45:J46"/>
    <mergeCell ref="I47:I48"/>
    <mergeCell ref="J47:J48"/>
    <mergeCell ref="I49:I50"/>
    <mergeCell ref="J49:J50"/>
    <mergeCell ref="I59:I61"/>
    <mergeCell ref="J59:J61"/>
    <mergeCell ref="I62:I63"/>
    <mergeCell ref="J62:J63"/>
    <mergeCell ref="I51:I53"/>
    <mergeCell ref="J51:J53"/>
    <mergeCell ref="I54:I56"/>
    <mergeCell ref="J54:J56"/>
    <mergeCell ref="I57:I58"/>
    <mergeCell ref="J57:J58"/>
    <mergeCell ref="I64:I65"/>
    <mergeCell ref="J64:J65"/>
    <mergeCell ref="I66:I67"/>
    <mergeCell ref="J66:J67"/>
    <mergeCell ref="I71:I73"/>
    <mergeCell ref="J71:J73"/>
    <mergeCell ref="I74:I75"/>
    <mergeCell ref="J74:J75"/>
    <mergeCell ref="I76:I78"/>
    <mergeCell ref="J76:J78"/>
    <mergeCell ref="I79:I80"/>
    <mergeCell ref="J79:J80"/>
    <mergeCell ref="I81:I82"/>
    <mergeCell ref="J81:J82"/>
    <mergeCell ref="I83:I85"/>
    <mergeCell ref="J83:J85"/>
    <mergeCell ref="I86:I87"/>
    <mergeCell ref="J86:J87"/>
  </mergeCells>
  <pageMargins left="0.7" right="0.7" top="0.75" bottom="0.75" header="0.3" footer="0.3"/>
  <pageSetup paperSize="9" scale="5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sqref="A1:H1"/>
    </sheetView>
  </sheetViews>
  <sheetFormatPr defaultRowHeight="15" x14ac:dyDescent="0.25"/>
  <cols>
    <col min="1" max="1" width="12.42578125" customWidth="1"/>
    <col min="2" max="2" width="15.85546875" customWidth="1"/>
    <col min="3" max="3" width="17" customWidth="1"/>
    <col min="4" max="8" width="14.140625" customWidth="1"/>
  </cols>
  <sheetData>
    <row r="1" spans="1:11" ht="21.75" customHeight="1" thickBot="1" x14ac:dyDescent="0.3">
      <c r="A1" s="655" t="s">
        <v>465</v>
      </c>
      <c r="B1" s="655"/>
      <c r="C1" s="655"/>
      <c r="D1" s="655"/>
      <c r="E1" s="655"/>
      <c r="F1" s="655"/>
      <c r="G1" s="655"/>
      <c r="H1" s="655"/>
    </row>
    <row r="2" spans="1:11" ht="21.75" customHeight="1" thickBot="1" x14ac:dyDescent="0.3">
      <c r="A2" s="343" t="s">
        <v>1</v>
      </c>
      <c r="B2" s="344" t="s">
        <v>2</v>
      </c>
      <c r="C2" s="344" t="s">
        <v>3</v>
      </c>
      <c r="D2" s="344" t="s">
        <v>4</v>
      </c>
      <c r="E2" s="345" t="s">
        <v>350</v>
      </c>
      <c r="F2" s="346" t="s">
        <v>222</v>
      </c>
      <c r="G2" s="346" t="s">
        <v>8</v>
      </c>
      <c r="H2" s="347" t="s">
        <v>192</v>
      </c>
      <c r="J2" s="151"/>
      <c r="K2" s="272" t="s">
        <v>386</v>
      </c>
    </row>
    <row r="3" spans="1:11" ht="20.25" customHeight="1" x14ac:dyDescent="0.25">
      <c r="A3" s="108" t="s">
        <v>466</v>
      </c>
      <c r="B3" s="109" t="s">
        <v>467</v>
      </c>
      <c r="C3" s="110" t="s">
        <v>28</v>
      </c>
      <c r="D3" s="330" t="s">
        <v>17</v>
      </c>
      <c r="E3" s="111">
        <v>12.7</v>
      </c>
      <c r="F3" s="111">
        <v>12.1</v>
      </c>
      <c r="G3" s="111">
        <f>+E3+F3</f>
        <v>24.799999999999997</v>
      </c>
      <c r="H3" s="112">
        <f>+G3/2</f>
        <v>12.399999999999999</v>
      </c>
      <c r="J3" s="152"/>
      <c r="K3" s="154" t="s">
        <v>580</v>
      </c>
    </row>
    <row r="4" spans="1:11" ht="20.25" customHeight="1" x14ac:dyDescent="0.25">
      <c r="A4" s="108" t="s">
        <v>468</v>
      </c>
      <c r="B4" s="109" t="s">
        <v>469</v>
      </c>
      <c r="C4" s="110" t="s">
        <v>60</v>
      </c>
      <c r="D4" s="330" t="s">
        <v>17</v>
      </c>
      <c r="E4" s="111">
        <v>12</v>
      </c>
      <c r="F4" s="111">
        <v>12</v>
      </c>
      <c r="G4" s="111">
        <f>+E4+F4</f>
        <v>24</v>
      </c>
      <c r="H4" s="112">
        <f>+G4/2</f>
        <v>12</v>
      </c>
      <c r="J4" s="150"/>
      <c r="K4" s="153" t="s">
        <v>581</v>
      </c>
    </row>
    <row r="5" spans="1:11" ht="20.25" customHeight="1" x14ac:dyDescent="0.25">
      <c r="A5" s="148" t="s">
        <v>470</v>
      </c>
      <c r="B5" s="141" t="s">
        <v>98</v>
      </c>
      <c r="C5" s="142" t="s">
        <v>353</v>
      </c>
      <c r="D5" s="331" t="s">
        <v>17</v>
      </c>
      <c r="E5" s="144">
        <v>12.4</v>
      </c>
      <c r="F5" s="144">
        <v>9.1999999999999993</v>
      </c>
      <c r="G5" s="144">
        <f>+E5+F5</f>
        <v>21.6</v>
      </c>
      <c r="H5" s="145">
        <f>+G5/2</f>
        <v>10.8</v>
      </c>
    </row>
    <row r="6" spans="1:11" ht="20.25" customHeight="1" thickBot="1" x14ac:dyDescent="0.3">
      <c r="A6" s="219" t="s">
        <v>119</v>
      </c>
      <c r="B6" s="220" t="s">
        <v>471</v>
      </c>
      <c r="C6" s="221" t="s">
        <v>40</v>
      </c>
      <c r="D6" s="332" t="s">
        <v>17</v>
      </c>
      <c r="E6" s="222">
        <v>11.3</v>
      </c>
      <c r="F6" s="222">
        <v>9.6999999999999993</v>
      </c>
      <c r="G6" s="222">
        <f>+E6+F6</f>
        <v>21</v>
      </c>
      <c r="H6" s="223">
        <f>+G6/2</f>
        <v>10.5</v>
      </c>
    </row>
    <row r="7" spans="1:11" ht="15.75" x14ac:dyDescent="0.25">
      <c r="A7" s="266"/>
      <c r="B7" s="266"/>
      <c r="C7" s="267"/>
      <c r="D7" s="333"/>
      <c r="E7" s="268"/>
      <c r="F7" s="268"/>
      <c r="G7" s="268"/>
      <c r="H7" s="268"/>
    </row>
    <row r="8" spans="1:11" ht="21.75" customHeight="1" thickBot="1" x14ac:dyDescent="0.3">
      <c r="A8" s="655" t="s">
        <v>472</v>
      </c>
      <c r="B8" s="655"/>
      <c r="C8" s="655"/>
      <c r="D8" s="655"/>
      <c r="E8" s="655"/>
      <c r="F8" s="655"/>
      <c r="G8" s="655"/>
      <c r="H8" s="655"/>
    </row>
    <row r="9" spans="1:11" ht="20.25" customHeight="1" thickBot="1" x14ac:dyDescent="0.3">
      <c r="A9" s="344" t="s">
        <v>1</v>
      </c>
      <c r="B9" s="344" t="s">
        <v>2</v>
      </c>
      <c r="C9" s="344" t="s">
        <v>3</v>
      </c>
      <c r="D9" s="344" t="s">
        <v>4</v>
      </c>
      <c r="E9" s="345" t="s">
        <v>350</v>
      </c>
      <c r="F9" s="346" t="s">
        <v>222</v>
      </c>
      <c r="G9" s="346" t="s">
        <v>8</v>
      </c>
      <c r="H9" s="347" t="s">
        <v>192</v>
      </c>
    </row>
    <row r="10" spans="1:11" ht="20.25" customHeight="1" x14ac:dyDescent="0.25">
      <c r="A10" s="297" t="s">
        <v>473</v>
      </c>
      <c r="B10" s="297" t="s">
        <v>474</v>
      </c>
      <c r="C10" s="298" t="s">
        <v>195</v>
      </c>
      <c r="D10" s="297" t="s">
        <v>101</v>
      </c>
      <c r="E10" s="128">
        <v>13</v>
      </c>
      <c r="F10" s="128">
        <v>12.25</v>
      </c>
      <c r="G10" s="128">
        <f t="shared" ref="G10:G31" si="0">+E10+F10</f>
        <v>25.25</v>
      </c>
      <c r="H10" s="129">
        <f t="shared" ref="H10:H31" si="1">+G10/2</f>
        <v>12.625</v>
      </c>
    </row>
    <row r="11" spans="1:11" ht="20.25" customHeight="1" x14ac:dyDescent="0.25">
      <c r="A11" s="109" t="s">
        <v>475</v>
      </c>
      <c r="B11" s="109" t="s">
        <v>476</v>
      </c>
      <c r="C11" s="110" t="s">
        <v>353</v>
      </c>
      <c r="D11" s="109" t="s">
        <v>101</v>
      </c>
      <c r="E11" s="334">
        <v>11.9</v>
      </c>
      <c r="F11" s="334">
        <v>12.35</v>
      </c>
      <c r="G11" s="111">
        <f t="shared" si="0"/>
        <v>24.25</v>
      </c>
      <c r="H11" s="112">
        <f t="shared" si="1"/>
        <v>12.125</v>
      </c>
    </row>
    <row r="12" spans="1:11" ht="20.25" customHeight="1" x14ac:dyDescent="0.25">
      <c r="A12" s="109" t="s">
        <v>477</v>
      </c>
      <c r="B12" s="109" t="s">
        <v>478</v>
      </c>
      <c r="C12" s="110" t="s">
        <v>12</v>
      </c>
      <c r="D12" s="109" t="s">
        <v>101</v>
      </c>
      <c r="E12" s="111">
        <v>12.25</v>
      </c>
      <c r="F12" s="111">
        <v>11.65</v>
      </c>
      <c r="G12" s="111">
        <f t="shared" si="0"/>
        <v>23.9</v>
      </c>
      <c r="H12" s="112">
        <f t="shared" si="1"/>
        <v>11.95</v>
      </c>
    </row>
    <row r="13" spans="1:11" ht="20.25" customHeight="1" x14ac:dyDescent="0.25">
      <c r="A13" s="109" t="s">
        <v>480</v>
      </c>
      <c r="B13" s="109" t="s">
        <v>481</v>
      </c>
      <c r="C13" s="110" t="s">
        <v>123</v>
      </c>
      <c r="D13" s="109" t="s">
        <v>101</v>
      </c>
      <c r="E13" s="111">
        <v>12.15</v>
      </c>
      <c r="F13" s="111">
        <v>11.7</v>
      </c>
      <c r="G13" s="111">
        <f t="shared" si="0"/>
        <v>23.85</v>
      </c>
      <c r="H13" s="112">
        <f t="shared" si="1"/>
        <v>11.925000000000001</v>
      </c>
    </row>
    <row r="14" spans="1:11" ht="20.25" customHeight="1" x14ac:dyDescent="0.25">
      <c r="A14" s="109" t="s">
        <v>482</v>
      </c>
      <c r="B14" s="109" t="s">
        <v>483</v>
      </c>
      <c r="C14" s="110" t="s">
        <v>28</v>
      </c>
      <c r="D14" s="109" t="s">
        <v>101</v>
      </c>
      <c r="E14" s="111">
        <v>12.1</v>
      </c>
      <c r="F14" s="111">
        <v>11.6</v>
      </c>
      <c r="G14" s="111">
        <f t="shared" si="0"/>
        <v>23.7</v>
      </c>
      <c r="H14" s="112">
        <f t="shared" si="1"/>
        <v>11.85</v>
      </c>
    </row>
    <row r="15" spans="1:11" ht="20.25" customHeight="1" x14ac:dyDescent="0.25">
      <c r="A15" s="109" t="s">
        <v>484</v>
      </c>
      <c r="B15" s="109" t="s">
        <v>485</v>
      </c>
      <c r="C15" s="110" t="s">
        <v>123</v>
      </c>
      <c r="D15" s="109" t="s">
        <v>101</v>
      </c>
      <c r="E15" s="111">
        <v>11.75</v>
      </c>
      <c r="F15" s="111">
        <v>11.9</v>
      </c>
      <c r="G15" s="111">
        <f t="shared" si="0"/>
        <v>23.65</v>
      </c>
      <c r="H15" s="112">
        <f t="shared" si="1"/>
        <v>11.824999999999999</v>
      </c>
    </row>
    <row r="16" spans="1:11" ht="20.25" customHeight="1" x14ac:dyDescent="0.25">
      <c r="A16" s="109" t="s">
        <v>486</v>
      </c>
      <c r="B16" s="109" t="s">
        <v>487</v>
      </c>
      <c r="C16" s="110" t="s">
        <v>40</v>
      </c>
      <c r="D16" s="109" t="s">
        <v>101</v>
      </c>
      <c r="E16" s="111">
        <v>11.45</v>
      </c>
      <c r="F16" s="111">
        <v>11.95</v>
      </c>
      <c r="G16" s="111">
        <f t="shared" si="0"/>
        <v>23.4</v>
      </c>
      <c r="H16" s="112">
        <f t="shared" si="1"/>
        <v>11.7</v>
      </c>
    </row>
    <row r="17" spans="1:8" ht="20.25" customHeight="1" x14ac:dyDescent="0.25">
      <c r="A17" s="109" t="s">
        <v>488</v>
      </c>
      <c r="B17" s="109" t="s">
        <v>489</v>
      </c>
      <c r="C17" s="110" t="s">
        <v>40</v>
      </c>
      <c r="D17" s="109" t="s">
        <v>101</v>
      </c>
      <c r="E17" s="111">
        <v>11.85</v>
      </c>
      <c r="F17" s="111">
        <v>11.45</v>
      </c>
      <c r="G17" s="111">
        <f t="shared" si="0"/>
        <v>23.299999999999997</v>
      </c>
      <c r="H17" s="112">
        <f t="shared" si="1"/>
        <v>11.649999999999999</v>
      </c>
    </row>
    <row r="18" spans="1:8" ht="20.25" customHeight="1" x14ac:dyDescent="0.25">
      <c r="A18" s="109" t="s">
        <v>78</v>
      </c>
      <c r="B18" s="109" t="s">
        <v>490</v>
      </c>
      <c r="C18" s="110" t="s">
        <v>28</v>
      </c>
      <c r="D18" s="109" t="s">
        <v>101</v>
      </c>
      <c r="E18" s="111">
        <v>11.95</v>
      </c>
      <c r="F18" s="111">
        <v>11.05</v>
      </c>
      <c r="G18" s="111">
        <f t="shared" si="0"/>
        <v>23</v>
      </c>
      <c r="H18" s="112">
        <f t="shared" si="1"/>
        <v>11.5</v>
      </c>
    </row>
    <row r="19" spans="1:8" ht="20.25" customHeight="1" x14ac:dyDescent="0.25">
      <c r="A19" s="109" t="s">
        <v>491</v>
      </c>
      <c r="B19" s="109" t="s">
        <v>492</v>
      </c>
      <c r="C19" s="110" t="s">
        <v>40</v>
      </c>
      <c r="D19" s="109" t="s">
        <v>101</v>
      </c>
      <c r="E19" s="111">
        <v>11.3</v>
      </c>
      <c r="F19" s="111">
        <v>11.65</v>
      </c>
      <c r="G19" s="111">
        <f t="shared" si="0"/>
        <v>22.950000000000003</v>
      </c>
      <c r="H19" s="112">
        <f t="shared" si="1"/>
        <v>11.475000000000001</v>
      </c>
    </row>
    <row r="20" spans="1:8" ht="20.25" customHeight="1" x14ac:dyDescent="0.25">
      <c r="A20" s="109" t="s">
        <v>493</v>
      </c>
      <c r="B20" s="109" t="s">
        <v>342</v>
      </c>
      <c r="C20" s="110" t="s">
        <v>35</v>
      </c>
      <c r="D20" s="109" t="s">
        <v>101</v>
      </c>
      <c r="E20" s="334">
        <v>11.9</v>
      </c>
      <c r="F20" s="334">
        <v>10.7</v>
      </c>
      <c r="G20" s="111">
        <f t="shared" si="0"/>
        <v>22.6</v>
      </c>
      <c r="H20" s="112">
        <f t="shared" si="1"/>
        <v>11.3</v>
      </c>
    </row>
    <row r="21" spans="1:8" ht="20.25" customHeight="1" x14ac:dyDescent="0.25">
      <c r="A21" s="455" t="s">
        <v>89</v>
      </c>
      <c r="B21" s="455" t="s">
        <v>494</v>
      </c>
      <c r="C21" s="456" t="s">
        <v>40</v>
      </c>
      <c r="D21" s="455" t="s">
        <v>101</v>
      </c>
      <c r="E21" s="457">
        <v>11.55</v>
      </c>
      <c r="F21" s="457">
        <v>10.35</v>
      </c>
      <c r="G21" s="457">
        <f t="shared" si="0"/>
        <v>21.9</v>
      </c>
      <c r="H21" s="458">
        <f t="shared" si="1"/>
        <v>10.95</v>
      </c>
    </row>
    <row r="22" spans="1:8" ht="20.25" customHeight="1" x14ac:dyDescent="0.25">
      <c r="A22" s="455" t="s">
        <v>495</v>
      </c>
      <c r="B22" s="455" t="s">
        <v>496</v>
      </c>
      <c r="C22" s="456" t="s">
        <v>28</v>
      </c>
      <c r="D22" s="455" t="s">
        <v>101</v>
      </c>
      <c r="E22" s="457">
        <v>12.4</v>
      </c>
      <c r="F22" s="457">
        <v>9.4499999999999993</v>
      </c>
      <c r="G22" s="457">
        <f t="shared" si="0"/>
        <v>21.85</v>
      </c>
      <c r="H22" s="458">
        <f t="shared" si="1"/>
        <v>10.925000000000001</v>
      </c>
    </row>
    <row r="23" spans="1:8" ht="20.25" customHeight="1" x14ac:dyDescent="0.25">
      <c r="A23" s="455" t="s">
        <v>119</v>
      </c>
      <c r="B23" s="455" t="s">
        <v>497</v>
      </c>
      <c r="C23" s="456" t="s">
        <v>40</v>
      </c>
      <c r="D23" s="455" t="s">
        <v>101</v>
      </c>
      <c r="E23" s="459">
        <v>11</v>
      </c>
      <c r="F23" s="459">
        <v>10.75</v>
      </c>
      <c r="G23" s="457">
        <f t="shared" si="0"/>
        <v>21.75</v>
      </c>
      <c r="H23" s="458">
        <f t="shared" si="1"/>
        <v>10.875</v>
      </c>
    </row>
    <row r="24" spans="1:8" ht="20.25" customHeight="1" x14ac:dyDescent="0.25">
      <c r="A24" s="455" t="s">
        <v>498</v>
      </c>
      <c r="B24" s="455" t="s">
        <v>499</v>
      </c>
      <c r="C24" s="456" t="s">
        <v>40</v>
      </c>
      <c r="D24" s="455" t="s">
        <v>101</v>
      </c>
      <c r="E24" s="457">
        <v>10.55</v>
      </c>
      <c r="F24" s="457">
        <v>11</v>
      </c>
      <c r="G24" s="457">
        <f t="shared" si="0"/>
        <v>21.55</v>
      </c>
      <c r="H24" s="458">
        <f t="shared" si="1"/>
        <v>10.775</v>
      </c>
    </row>
    <row r="25" spans="1:8" ht="20.25" customHeight="1" x14ac:dyDescent="0.25">
      <c r="A25" s="455" t="s">
        <v>500</v>
      </c>
      <c r="B25" s="455" t="s">
        <v>501</v>
      </c>
      <c r="C25" s="456" t="s">
        <v>60</v>
      </c>
      <c r="D25" s="455" t="s">
        <v>101</v>
      </c>
      <c r="E25" s="459">
        <v>10.4</v>
      </c>
      <c r="F25" s="459">
        <v>11.15</v>
      </c>
      <c r="G25" s="457">
        <f t="shared" si="0"/>
        <v>21.55</v>
      </c>
      <c r="H25" s="458">
        <f t="shared" si="1"/>
        <v>10.775</v>
      </c>
    </row>
    <row r="26" spans="1:8" ht="20.25" customHeight="1" x14ac:dyDescent="0.25">
      <c r="A26" s="455" t="s">
        <v>502</v>
      </c>
      <c r="B26" s="455" t="s">
        <v>503</v>
      </c>
      <c r="C26" s="456" t="s">
        <v>40</v>
      </c>
      <c r="D26" s="455" t="s">
        <v>101</v>
      </c>
      <c r="E26" s="457">
        <v>11.55</v>
      </c>
      <c r="F26" s="457">
        <v>9.9</v>
      </c>
      <c r="G26" s="457">
        <f t="shared" si="0"/>
        <v>21.450000000000003</v>
      </c>
      <c r="H26" s="458">
        <f t="shared" si="1"/>
        <v>10.725000000000001</v>
      </c>
    </row>
    <row r="27" spans="1:8" ht="20.25" customHeight="1" x14ac:dyDescent="0.25">
      <c r="A27" s="114" t="s">
        <v>504</v>
      </c>
      <c r="B27" s="114" t="s">
        <v>505</v>
      </c>
      <c r="C27" s="115" t="s">
        <v>40</v>
      </c>
      <c r="D27" s="114" t="s">
        <v>101</v>
      </c>
      <c r="E27" s="116">
        <v>10.85</v>
      </c>
      <c r="F27" s="116">
        <v>9.1</v>
      </c>
      <c r="G27" s="116">
        <f t="shared" si="0"/>
        <v>19.95</v>
      </c>
      <c r="H27" s="117">
        <f t="shared" si="1"/>
        <v>9.9749999999999996</v>
      </c>
    </row>
    <row r="28" spans="1:8" ht="20.25" customHeight="1" x14ac:dyDescent="0.25">
      <c r="A28" s="114" t="s">
        <v>506</v>
      </c>
      <c r="B28" s="114" t="s">
        <v>507</v>
      </c>
      <c r="C28" s="115" t="s">
        <v>315</v>
      </c>
      <c r="D28" s="114" t="s">
        <v>101</v>
      </c>
      <c r="E28" s="349">
        <v>10.35</v>
      </c>
      <c r="F28" s="349">
        <v>9.6</v>
      </c>
      <c r="G28" s="116">
        <f t="shared" si="0"/>
        <v>19.95</v>
      </c>
      <c r="H28" s="117">
        <f t="shared" si="1"/>
        <v>9.9749999999999996</v>
      </c>
    </row>
    <row r="29" spans="1:8" ht="20.25" customHeight="1" x14ac:dyDescent="0.25">
      <c r="A29" s="114" t="s">
        <v>508</v>
      </c>
      <c r="B29" s="114" t="s">
        <v>509</v>
      </c>
      <c r="C29" s="115" t="s">
        <v>40</v>
      </c>
      <c r="D29" s="114" t="s">
        <v>101</v>
      </c>
      <c r="E29" s="349">
        <v>10.15</v>
      </c>
      <c r="F29" s="349">
        <v>9.4</v>
      </c>
      <c r="G29" s="116">
        <f t="shared" si="0"/>
        <v>19.55</v>
      </c>
      <c r="H29" s="117">
        <f t="shared" si="1"/>
        <v>9.7750000000000004</v>
      </c>
    </row>
    <row r="30" spans="1:8" ht="20.25" customHeight="1" x14ac:dyDescent="0.25">
      <c r="A30" s="15" t="s">
        <v>510</v>
      </c>
      <c r="B30" s="15" t="s">
        <v>511</v>
      </c>
      <c r="C30" s="16" t="s">
        <v>12</v>
      </c>
      <c r="D30" s="15" t="s">
        <v>101</v>
      </c>
      <c r="E30" s="18">
        <v>0</v>
      </c>
      <c r="F30" s="18">
        <v>0</v>
      </c>
      <c r="G30" s="18">
        <f t="shared" si="0"/>
        <v>0</v>
      </c>
      <c r="H30" s="149">
        <f t="shared" si="1"/>
        <v>0</v>
      </c>
    </row>
    <row r="31" spans="1:8" ht="20.25" customHeight="1" thickBot="1" x14ac:dyDescent="0.3">
      <c r="A31" s="19" t="s">
        <v>512</v>
      </c>
      <c r="B31" s="19" t="s">
        <v>513</v>
      </c>
      <c r="C31" s="20" t="s">
        <v>353</v>
      </c>
      <c r="D31" s="19" t="s">
        <v>101</v>
      </c>
      <c r="E31" s="335">
        <v>0</v>
      </c>
      <c r="F31" s="335">
        <v>0</v>
      </c>
      <c r="G31" s="43">
        <f t="shared" si="0"/>
        <v>0</v>
      </c>
      <c r="H31" s="336">
        <f t="shared" si="1"/>
        <v>0</v>
      </c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ht="21.75" customHeight="1" thickBot="1" x14ac:dyDescent="0.3">
      <c r="A33" s="655" t="s">
        <v>514</v>
      </c>
      <c r="B33" s="655"/>
      <c r="C33" s="655"/>
      <c r="D33" s="655"/>
      <c r="E33" s="655"/>
      <c r="F33" s="655"/>
      <c r="G33" s="655"/>
      <c r="H33" s="655"/>
    </row>
    <row r="34" spans="1:8" ht="20.25" customHeight="1" thickBot="1" x14ac:dyDescent="0.3">
      <c r="A34" s="343" t="s">
        <v>1</v>
      </c>
      <c r="B34" s="344" t="s">
        <v>2</v>
      </c>
      <c r="C34" s="344" t="s">
        <v>3</v>
      </c>
      <c r="D34" s="344" t="s">
        <v>4</v>
      </c>
      <c r="E34" s="345" t="s">
        <v>350</v>
      </c>
      <c r="F34" s="346" t="s">
        <v>222</v>
      </c>
      <c r="G34" s="346" t="s">
        <v>8</v>
      </c>
      <c r="H34" s="347" t="s">
        <v>192</v>
      </c>
    </row>
    <row r="35" spans="1:8" ht="20.25" customHeight="1" x14ac:dyDescent="0.25">
      <c r="A35" s="296" t="s">
        <v>515</v>
      </c>
      <c r="B35" s="297" t="s">
        <v>516</v>
      </c>
      <c r="C35" s="298" t="s">
        <v>353</v>
      </c>
      <c r="D35" s="337" t="s">
        <v>517</v>
      </c>
      <c r="E35" s="338">
        <v>12.8</v>
      </c>
      <c r="F35" s="338">
        <v>12</v>
      </c>
      <c r="G35" s="128">
        <f t="shared" ref="G35:G48" si="2">+E35+F35</f>
        <v>24.8</v>
      </c>
      <c r="H35" s="129">
        <f t="shared" ref="H35:H48" si="3">+G35/2</f>
        <v>12.4</v>
      </c>
    </row>
    <row r="36" spans="1:8" ht="20.25" customHeight="1" x14ac:dyDescent="0.25">
      <c r="A36" s="108" t="s">
        <v>518</v>
      </c>
      <c r="B36" s="109" t="s">
        <v>39</v>
      </c>
      <c r="C36" s="110" t="s">
        <v>40</v>
      </c>
      <c r="D36" s="330" t="s">
        <v>517</v>
      </c>
      <c r="E36" s="111">
        <v>11.8</v>
      </c>
      <c r="F36" s="111">
        <v>12.1</v>
      </c>
      <c r="G36" s="111">
        <f t="shared" si="2"/>
        <v>23.9</v>
      </c>
      <c r="H36" s="112">
        <f t="shared" si="3"/>
        <v>11.95</v>
      </c>
    </row>
    <row r="37" spans="1:8" ht="20.25" customHeight="1" x14ac:dyDescent="0.25">
      <c r="A37" s="108" t="s">
        <v>519</v>
      </c>
      <c r="B37" s="109" t="s">
        <v>516</v>
      </c>
      <c r="C37" s="110" t="s">
        <v>353</v>
      </c>
      <c r="D37" s="330" t="s">
        <v>517</v>
      </c>
      <c r="E37" s="111">
        <v>12.3</v>
      </c>
      <c r="F37" s="111">
        <v>11.3</v>
      </c>
      <c r="G37" s="111">
        <f t="shared" si="2"/>
        <v>23.6</v>
      </c>
      <c r="H37" s="112">
        <f t="shared" si="3"/>
        <v>11.8</v>
      </c>
    </row>
    <row r="38" spans="1:8" ht="20.25" customHeight="1" x14ac:dyDescent="0.25">
      <c r="A38" s="108" t="s">
        <v>520</v>
      </c>
      <c r="B38" s="109" t="s">
        <v>521</v>
      </c>
      <c r="C38" s="110" t="s">
        <v>40</v>
      </c>
      <c r="D38" s="330" t="s">
        <v>517</v>
      </c>
      <c r="E38" s="111">
        <v>11.4</v>
      </c>
      <c r="F38" s="111">
        <v>11.9</v>
      </c>
      <c r="G38" s="111">
        <f t="shared" si="2"/>
        <v>23.3</v>
      </c>
      <c r="H38" s="112">
        <f t="shared" si="3"/>
        <v>11.65</v>
      </c>
    </row>
    <row r="39" spans="1:8" ht="20.25" customHeight="1" x14ac:dyDescent="0.25">
      <c r="A39" s="108" t="s">
        <v>522</v>
      </c>
      <c r="B39" s="109" t="s">
        <v>225</v>
      </c>
      <c r="C39" s="110" t="s">
        <v>12</v>
      </c>
      <c r="D39" s="330" t="s">
        <v>517</v>
      </c>
      <c r="E39" s="111">
        <v>12.3</v>
      </c>
      <c r="F39" s="111">
        <v>10.7</v>
      </c>
      <c r="G39" s="111">
        <f t="shared" si="2"/>
        <v>23</v>
      </c>
      <c r="H39" s="112">
        <f t="shared" si="3"/>
        <v>11.5</v>
      </c>
    </row>
    <row r="40" spans="1:8" ht="20.25" customHeight="1" x14ac:dyDescent="0.25">
      <c r="A40" s="460" t="s">
        <v>148</v>
      </c>
      <c r="B40" s="455" t="s">
        <v>523</v>
      </c>
      <c r="C40" s="456" t="s">
        <v>40</v>
      </c>
      <c r="D40" s="461" t="s">
        <v>517</v>
      </c>
      <c r="E40" s="457">
        <v>11.7</v>
      </c>
      <c r="F40" s="457">
        <v>10.8</v>
      </c>
      <c r="G40" s="457">
        <f t="shared" si="2"/>
        <v>22.5</v>
      </c>
      <c r="H40" s="458">
        <f t="shared" si="3"/>
        <v>11.25</v>
      </c>
    </row>
    <row r="41" spans="1:8" ht="20.25" customHeight="1" x14ac:dyDescent="0.25">
      <c r="A41" s="460" t="s">
        <v>491</v>
      </c>
      <c r="B41" s="455" t="s">
        <v>524</v>
      </c>
      <c r="C41" s="456" t="s">
        <v>12</v>
      </c>
      <c r="D41" s="461" t="s">
        <v>517</v>
      </c>
      <c r="E41" s="457">
        <v>11.5</v>
      </c>
      <c r="F41" s="457">
        <v>10.3</v>
      </c>
      <c r="G41" s="457">
        <f t="shared" si="2"/>
        <v>21.8</v>
      </c>
      <c r="H41" s="458">
        <f t="shared" si="3"/>
        <v>10.9</v>
      </c>
    </row>
    <row r="42" spans="1:8" ht="20.25" customHeight="1" x14ac:dyDescent="0.25">
      <c r="A42" s="460" t="s">
        <v>215</v>
      </c>
      <c r="B42" s="455" t="s">
        <v>526</v>
      </c>
      <c r="C42" s="456" t="s">
        <v>315</v>
      </c>
      <c r="D42" s="461" t="s">
        <v>517</v>
      </c>
      <c r="E42" s="459">
        <v>11.5</v>
      </c>
      <c r="F42" s="459">
        <v>10</v>
      </c>
      <c r="G42" s="457">
        <f t="shared" si="2"/>
        <v>21.5</v>
      </c>
      <c r="H42" s="458">
        <f t="shared" si="3"/>
        <v>10.75</v>
      </c>
    </row>
    <row r="43" spans="1:8" ht="20.25" customHeight="1" x14ac:dyDescent="0.25">
      <c r="A43" s="460" t="s">
        <v>527</v>
      </c>
      <c r="B43" s="455" t="s">
        <v>194</v>
      </c>
      <c r="C43" s="456" t="s">
        <v>195</v>
      </c>
      <c r="D43" s="461" t="s">
        <v>517</v>
      </c>
      <c r="E43" s="457">
        <v>11.2</v>
      </c>
      <c r="F43" s="457">
        <v>10.1</v>
      </c>
      <c r="G43" s="457">
        <f t="shared" si="2"/>
        <v>21.299999999999997</v>
      </c>
      <c r="H43" s="458">
        <f t="shared" si="3"/>
        <v>10.649999999999999</v>
      </c>
    </row>
    <row r="44" spans="1:8" ht="20.25" customHeight="1" x14ac:dyDescent="0.25">
      <c r="A44" s="113" t="s">
        <v>528</v>
      </c>
      <c r="B44" s="114" t="s">
        <v>529</v>
      </c>
      <c r="C44" s="115" t="s">
        <v>123</v>
      </c>
      <c r="D44" s="348" t="s">
        <v>517</v>
      </c>
      <c r="E44" s="116">
        <v>10.6</v>
      </c>
      <c r="F44" s="116">
        <v>9.1999999999999993</v>
      </c>
      <c r="G44" s="116">
        <f t="shared" si="2"/>
        <v>19.799999999999997</v>
      </c>
      <c r="H44" s="117">
        <f t="shared" si="3"/>
        <v>9.8999999999999986</v>
      </c>
    </row>
    <row r="45" spans="1:8" ht="20.25" customHeight="1" x14ac:dyDescent="0.25">
      <c r="A45" s="113" t="s">
        <v>530</v>
      </c>
      <c r="B45" s="114" t="s">
        <v>531</v>
      </c>
      <c r="C45" s="115" t="s">
        <v>315</v>
      </c>
      <c r="D45" s="348" t="s">
        <v>517</v>
      </c>
      <c r="E45" s="116">
        <v>9.5</v>
      </c>
      <c r="F45" s="116">
        <v>9</v>
      </c>
      <c r="G45" s="116">
        <f t="shared" si="2"/>
        <v>18.5</v>
      </c>
      <c r="H45" s="117">
        <f t="shared" si="3"/>
        <v>9.25</v>
      </c>
    </row>
    <row r="46" spans="1:8" ht="20.25" customHeight="1" x14ac:dyDescent="0.25">
      <c r="A46" s="71" t="s">
        <v>532</v>
      </c>
      <c r="B46" s="15" t="s">
        <v>533</v>
      </c>
      <c r="C46" s="16" t="s">
        <v>12</v>
      </c>
      <c r="D46" s="339" t="s">
        <v>517</v>
      </c>
      <c r="E46" s="18">
        <v>0</v>
      </c>
      <c r="F46" s="18">
        <v>0</v>
      </c>
      <c r="G46" s="18">
        <f t="shared" si="2"/>
        <v>0</v>
      </c>
      <c r="H46" s="149">
        <f t="shared" si="3"/>
        <v>0</v>
      </c>
    </row>
    <row r="47" spans="1:8" ht="20.25" customHeight="1" x14ac:dyDescent="0.25">
      <c r="A47" s="71" t="s">
        <v>534</v>
      </c>
      <c r="B47" s="15" t="s">
        <v>535</v>
      </c>
      <c r="C47" s="16" t="s">
        <v>60</v>
      </c>
      <c r="D47" s="339" t="s">
        <v>517</v>
      </c>
      <c r="E47" s="18">
        <v>0</v>
      </c>
      <c r="F47" s="18">
        <v>0</v>
      </c>
      <c r="G47" s="18">
        <f t="shared" si="2"/>
        <v>0</v>
      </c>
      <c r="H47" s="149">
        <f t="shared" si="3"/>
        <v>0</v>
      </c>
    </row>
    <row r="48" spans="1:8" ht="20.25" customHeight="1" thickBot="1" x14ac:dyDescent="0.3">
      <c r="A48" s="69" t="s">
        <v>536</v>
      </c>
      <c r="B48" s="19" t="s">
        <v>537</v>
      </c>
      <c r="C48" s="20" t="s">
        <v>35</v>
      </c>
      <c r="D48" s="340" t="s">
        <v>517</v>
      </c>
      <c r="E48" s="55">
        <v>0</v>
      </c>
      <c r="F48" s="55">
        <v>0</v>
      </c>
      <c r="G48" s="22">
        <f t="shared" si="2"/>
        <v>0</v>
      </c>
      <c r="H48" s="217">
        <f t="shared" si="3"/>
        <v>0</v>
      </c>
    </row>
    <row r="49" spans="1:8" ht="15.75" x14ac:dyDescent="0.25">
      <c r="A49" s="266"/>
      <c r="B49" s="266"/>
      <c r="C49" s="267"/>
      <c r="D49" s="333"/>
      <c r="E49" s="269"/>
      <c r="F49" s="269"/>
      <c r="G49" s="268"/>
      <c r="H49" s="268"/>
    </row>
    <row r="50" spans="1:8" ht="21.75" customHeight="1" thickBot="1" x14ac:dyDescent="0.3">
      <c r="A50" s="655" t="s">
        <v>538</v>
      </c>
      <c r="B50" s="655"/>
      <c r="C50" s="655"/>
      <c r="D50" s="655"/>
      <c r="E50" s="655"/>
      <c r="F50" s="655"/>
      <c r="G50" s="655"/>
      <c r="H50" s="655"/>
    </row>
    <row r="51" spans="1:8" ht="20.25" customHeight="1" thickBot="1" x14ac:dyDescent="0.3">
      <c r="A51" s="343" t="s">
        <v>1</v>
      </c>
      <c r="B51" s="344" t="s">
        <v>2</v>
      </c>
      <c r="C51" s="344" t="s">
        <v>3</v>
      </c>
      <c r="D51" s="344" t="s">
        <v>4</v>
      </c>
      <c r="E51" s="345" t="s">
        <v>350</v>
      </c>
      <c r="F51" s="346" t="s">
        <v>222</v>
      </c>
      <c r="G51" s="346" t="s">
        <v>8</v>
      </c>
      <c r="H51" s="347" t="s">
        <v>192</v>
      </c>
    </row>
    <row r="52" spans="1:8" ht="20.25" customHeight="1" x14ac:dyDescent="0.25">
      <c r="A52" s="462" t="s">
        <v>54</v>
      </c>
      <c r="B52" s="463" t="s">
        <v>539</v>
      </c>
      <c r="C52" s="464" t="s">
        <v>28</v>
      </c>
      <c r="D52" s="465" t="s">
        <v>540</v>
      </c>
      <c r="E52" s="466">
        <v>10.8</v>
      </c>
      <c r="F52" s="466">
        <v>10.5</v>
      </c>
      <c r="G52" s="467">
        <f>+E52+F52</f>
        <v>21.3</v>
      </c>
      <c r="H52" s="468">
        <f>+G52/2</f>
        <v>10.65</v>
      </c>
    </row>
    <row r="53" spans="1:8" ht="20.25" customHeight="1" x14ac:dyDescent="0.25">
      <c r="A53" s="460" t="s">
        <v>541</v>
      </c>
      <c r="B53" s="455" t="s">
        <v>85</v>
      </c>
      <c r="C53" s="456" t="s">
        <v>315</v>
      </c>
      <c r="D53" s="461" t="s">
        <v>540</v>
      </c>
      <c r="E53" s="459">
        <v>11.3</v>
      </c>
      <c r="F53" s="459">
        <v>10</v>
      </c>
      <c r="G53" s="457">
        <f>+E53+F53</f>
        <v>21.3</v>
      </c>
      <c r="H53" s="458">
        <f>+G53/2</f>
        <v>10.65</v>
      </c>
    </row>
    <row r="54" spans="1:8" ht="20.25" customHeight="1" thickBot="1" x14ac:dyDescent="0.3">
      <c r="A54" s="215" t="s">
        <v>542</v>
      </c>
      <c r="B54" s="187" t="s">
        <v>543</v>
      </c>
      <c r="C54" s="188" t="s">
        <v>28</v>
      </c>
      <c r="D54" s="341" t="s">
        <v>540</v>
      </c>
      <c r="E54" s="342">
        <v>11.4</v>
      </c>
      <c r="F54" s="342">
        <v>9</v>
      </c>
      <c r="G54" s="189">
        <f>+E54+F54</f>
        <v>20.399999999999999</v>
      </c>
      <c r="H54" s="216">
        <f>+G54/2</f>
        <v>10.199999999999999</v>
      </c>
    </row>
    <row r="55" spans="1:8" x14ac:dyDescent="0.25">
      <c r="A55" s="4"/>
      <c r="B55" s="4"/>
      <c r="C55" s="4"/>
      <c r="D55" s="4"/>
      <c r="E55" s="4"/>
      <c r="F55" s="4"/>
      <c r="G55" s="4"/>
      <c r="H55" s="4"/>
    </row>
    <row r="56" spans="1:8" x14ac:dyDescent="0.25">
      <c r="A56" s="4"/>
      <c r="B56" s="4"/>
      <c r="C56" s="4"/>
      <c r="D56" s="4"/>
      <c r="E56" s="4"/>
      <c r="F56" s="4"/>
      <c r="G56" s="4"/>
      <c r="H56" s="4"/>
    </row>
    <row r="57" spans="1:8" x14ac:dyDescent="0.25">
      <c r="A57" s="4"/>
      <c r="B57" s="4"/>
      <c r="C57" s="4"/>
      <c r="D57" s="4"/>
      <c r="E57" s="4"/>
      <c r="F57" s="4"/>
      <c r="G57" s="4"/>
      <c r="H57" s="4"/>
    </row>
    <row r="58" spans="1:8" x14ac:dyDescent="0.25">
      <c r="A58" s="4"/>
      <c r="B58" s="4"/>
      <c r="C58" s="4"/>
      <c r="D58" s="4"/>
      <c r="E58" s="4"/>
      <c r="F58" s="4"/>
      <c r="G58" s="4"/>
      <c r="H58" s="4"/>
    </row>
  </sheetData>
  <mergeCells count="4">
    <mergeCell ref="A1:H1"/>
    <mergeCell ref="A8:H8"/>
    <mergeCell ref="A33:H33"/>
    <mergeCell ref="A50:H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J1"/>
    </sheetView>
  </sheetViews>
  <sheetFormatPr defaultRowHeight="15" x14ac:dyDescent="0.25"/>
  <cols>
    <col min="1" max="10" width="15.42578125" customWidth="1"/>
  </cols>
  <sheetData>
    <row r="1" spans="1:10" ht="30.75" customHeight="1" thickBot="1" x14ac:dyDescent="0.3">
      <c r="A1" s="656" t="s">
        <v>544</v>
      </c>
      <c r="B1" s="656"/>
      <c r="C1" s="656"/>
      <c r="D1" s="656"/>
      <c r="E1" s="656"/>
      <c r="F1" s="656"/>
      <c r="G1" s="656"/>
      <c r="H1" s="656"/>
      <c r="I1" s="656"/>
      <c r="J1" s="656"/>
    </row>
    <row r="2" spans="1:10" ht="22.5" customHeight="1" thickBot="1" x14ac:dyDescent="0.3">
      <c r="A2" s="344" t="s">
        <v>1</v>
      </c>
      <c r="B2" s="344" t="s">
        <v>2</v>
      </c>
      <c r="C2" s="344" t="s">
        <v>3</v>
      </c>
      <c r="D2" s="344" t="s">
        <v>4</v>
      </c>
      <c r="E2" s="345" t="s">
        <v>350</v>
      </c>
      <c r="F2" s="346" t="s">
        <v>222</v>
      </c>
      <c r="G2" s="346" t="s">
        <v>8</v>
      </c>
      <c r="H2" s="347" t="s">
        <v>192</v>
      </c>
      <c r="I2" s="347" t="s">
        <v>9</v>
      </c>
      <c r="J2" s="350"/>
    </row>
    <row r="3" spans="1:10" ht="20.25" customHeight="1" x14ac:dyDescent="0.25">
      <c r="A3" s="372" t="s">
        <v>495</v>
      </c>
      <c r="B3" s="373" t="s">
        <v>496</v>
      </c>
      <c r="C3" s="373" t="s">
        <v>28</v>
      </c>
      <c r="D3" s="373" t="s">
        <v>101</v>
      </c>
      <c r="E3" s="373" t="s">
        <v>21</v>
      </c>
      <c r="F3" s="374">
        <v>12.4</v>
      </c>
      <c r="G3" s="374">
        <v>9.4499999999999993</v>
      </c>
      <c r="H3" s="375">
        <v>21.85</v>
      </c>
      <c r="I3" s="563">
        <v>48.800000000000004</v>
      </c>
      <c r="J3" s="561">
        <v>1</v>
      </c>
    </row>
    <row r="4" spans="1:10" ht="20.25" customHeight="1" x14ac:dyDescent="0.25">
      <c r="A4" s="376" t="s">
        <v>482</v>
      </c>
      <c r="B4" s="377" t="s">
        <v>483</v>
      </c>
      <c r="C4" s="377" t="s">
        <v>28</v>
      </c>
      <c r="D4" s="377" t="s">
        <v>101</v>
      </c>
      <c r="E4" s="377" t="s">
        <v>21</v>
      </c>
      <c r="F4" s="378">
        <v>12.1</v>
      </c>
      <c r="G4" s="378">
        <v>11.6</v>
      </c>
      <c r="H4" s="379">
        <v>23.7</v>
      </c>
      <c r="I4" s="572"/>
      <c r="J4" s="580"/>
    </row>
    <row r="5" spans="1:10" ht="20.25" customHeight="1" thickBot="1" x14ac:dyDescent="0.3">
      <c r="A5" s="380" t="s">
        <v>466</v>
      </c>
      <c r="B5" s="381" t="s">
        <v>467</v>
      </c>
      <c r="C5" s="381" t="s">
        <v>28</v>
      </c>
      <c r="D5" s="381" t="s">
        <v>17</v>
      </c>
      <c r="E5" s="381" t="s">
        <v>21</v>
      </c>
      <c r="F5" s="382">
        <v>12.7</v>
      </c>
      <c r="G5" s="382">
        <v>12.1</v>
      </c>
      <c r="H5" s="383">
        <v>24.799999999999997</v>
      </c>
      <c r="I5" s="564"/>
      <c r="J5" s="562"/>
    </row>
    <row r="6" spans="1:10" ht="20.25" customHeight="1" x14ac:dyDescent="0.25">
      <c r="A6" s="384" t="s">
        <v>519</v>
      </c>
      <c r="B6" s="385" t="s">
        <v>516</v>
      </c>
      <c r="C6" s="385" t="s">
        <v>353</v>
      </c>
      <c r="D6" s="385" t="s">
        <v>517</v>
      </c>
      <c r="E6" s="385" t="s">
        <v>53</v>
      </c>
      <c r="F6" s="386">
        <v>12.3</v>
      </c>
      <c r="G6" s="386">
        <v>11.3</v>
      </c>
      <c r="H6" s="387">
        <v>23.6</v>
      </c>
      <c r="I6" s="569">
        <v>48.400000000000006</v>
      </c>
      <c r="J6" s="574">
        <v>2</v>
      </c>
    </row>
    <row r="7" spans="1:10" ht="20.25" customHeight="1" thickBot="1" x14ac:dyDescent="0.3">
      <c r="A7" s="388" t="s">
        <v>515</v>
      </c>
      <c r="B7" s="389" t="s">
        <v>516</v>
      </c>
      <c r="C7" s="389" t="s">
        <v>353</v>
      </c>
      <c r="D7" s="389" t="s">
        <v>517</v>
      </c>
      <c r="E7" s="389" t="s">
        <v>53</v>
      </c>
      <c r="F7" s="390">
        <v>12.8</v>
      </c>
      <c r="G7" s="390">
        <v>12</v>
      </c>
      <c r="H7" s="391">
        <v>24.8</v>
      </c>
      <c r="I7" s="570"/>
      <c r="J7" s="575"/>
    </row>
    <row r="8" spans="1:10" ht="20.25" customHeight="1" x14ac:dyDescent="0.25">
      <c r="A8" s="392" t="s">
        <v>480</v>
      </c>
      <c r="B8" s="393" t="s">
        <v>481</v>
      </c>
      <c r="C8" s="393" t="s">
        <v>123</v>
      </c>
      <c r="D8" s="393" t="s">
        <v>101</v>
      </c>
      <c r="E8" s="393" t="s">
        <v>48</v>
      </c>
      <c r="F8" s="394">
        <v>12.15</v>
      </c>
      <c r="G8" s="394">
        <v>11.7</v>
      </c>
      <c r="H8" s="395">
        <v>23.85</v>
      </c>
      <c r="I8" s="567">
        <v>47.5</v>
      </c>
      <c r="J8" s="576">
        <v>3</v>
      </c>
    </row>
    <row r="9" spans="1:10" ht="20.25" customHeight="1" thickBot="1" x14ac:dyDescent="0.3">
      <c r="A9" s="396" t="s">
        <v>484</v>
      </c>
      <c r="B9" s="397" t="s">
        <v>485</v>
      </c>
      <c r="C9" s="397" t="s">
        <v>123</v>
      </c>
      <c r="D9" s="397" t="s">
        <v>101</v>
      </c>
      <c r="E9" s="397" t="s">
        <v>48</v>
      </c>
      <c r="F9" s="398">
        <v>11.75</v>
      </c>
      <c r="G9" s="398">
        <v>11.9</v>
      </c>
      <c r="H9" s="399">
        <v>23.65</v>
      </c>
      <c r="I9" s="568"/>
      <c r="J9" s="577"/>
    </row>
    <row r="10" spans="1:10" ht="20.25" customHeight="1" x14ac:dyDescent="0.25">
      <c r="A10" s="392" t="s">
        <v>520</v>
      </c>
      <c r="B10" s="393" t="s">
        <v>521</v>
      </c>
      <c r="C10" s="393" t="s">
        <v>40</v>
      </c>
      <c r="D10" s="393" t="s">
        <v>517</v>
      </c>
      <c r="E10" s="393" t="s">
        <v>14</v>
      </c>
      <c r="F10" s="394">
        <v>11.4</v>
      </c>
      <c r="G10" s="394">
        <v>11.9</v>
      </c>
      <c r="H10" s="395">
        <v>23.3</v>
      </c>
      <c r="I10" s="567">
        <v>47.5</v>
      </c>
      <c r="J10" s="576">
        <v>3</v>
      </c>
    </row>
    <row r="11" spans="1:10" ht="20.25" customHeight="1" x14ac:dyDescent="0.25">
      <c r="A11" s="400" t="s">
        <v>148</v>
      </c>
      <c r="B11" s="401" t="s">
        <v>523</v>
      </c>
      <c r="C11" s="401" t="s">
        <v>40</v>
      </c>
      <c r="D11" s="401" t="s">
        <v>517</v>
      </c>
      <c r="E11" s="401" t="s">
        <v>14</v>
      </c>
      <c r="F11" s="402">
        <v>11.7</v>
      </c>
      <c r="G11" s="402">
        <v>10.8</v>
      </c>
      <c r="H11" s="403">
        <v>22.5</v>
      </c>
      <c r="I11" s="595"/>
      <c r="J11" s="593"/>
    </row>
    <row r="12" spans="1:10" ht="20.25" customHeight="1" thickBot="1" x14ac:dyDescent="0.3">
      <c r="A12" s="404" t="s">
        <v>518</v>
      </c>
      <c r="B12" s="405" t="s">
        <v>39</v>
      </c>
      <c r="C12" s="405" t="s">
        <v>40</v>
      </c>
      <c r="D12" s="405" t="s">
        <v>517</v>
      </c>
      <c r="E12" s="405" t="s">
        <v>14</v>
      </c>
      <c r="F12" s="406">
        <v>11.8</v>
      </c>
      <c r="G12" s="406">
        <v>12.1</v>
      </c>
      <c r="H12" s="407">
        <v>23.9</v>
      </c>
      <c r="I12" s="568"/>
      <c r="J12" s="577"/>
    </row>
    <row r="13" spans="1:10" ht="20.25" customHeight="1" x14ac:dyDescent="0.25">
      <c r="A13" s="353" t="s">
        <v>522</v>
      </c>
      <c r="B13" s="354" t="s">
        <v>225</v>
      </c>
      <c r="C13" s="354" t="s">
        <v>12</v>
      </c>
      <c r="D13" s="354" t="s">
        <v>517</v>
      </c>
      <c r="E13" s="354" t="s">
        <v>479</v>
      </c>
      <c r="F13" s="360">
        <v>12.3</v>
      </c>
      <c r="G13" s="360">
        <v>10.7</v>
      </c>
      <c r="H13" s="368">
        <v>23</v>
      </c>
      <c r="I13" s="565">
        <v>46.900000000000006</v>
      </c>
      <c r="J13" s="578">
        <v>5</v>
      </c>
    </row>
    <row r="14" spans="1:10" ht="20.25" customHeight="1" x14ac:dyDescent="0.25">
      <c r="A14" s="357" t="s">
        <v>491</v>
      </c>
      <c r="B14" s="352" t="s">
        <v>524</v>
      </c>
      <c r="C14" s="352" t="s">
        <v>12</v>
      </c>
      <c r="D14" s="352" t="s">
        <v>517</v>
      </c>
      <c r="E14" s="352" t="s">
        <v>525</v>
      </c>
      <c r="F14" s="363">
        <v>11.5</v>
      </c>
      <c r="G14" s="363">
        <v>10.3</v>
      </c>
      <c r="H14" s="370">
        <v>21.8</v>
      </c>
      <c r="I14" s="573"/>
      <c r="J14" s="594"/>
    </row>
    <row r="15" spans="1:10" ht="20.25" customHeight="1" thickBot="1" x14ac:dyDescent="0.3">
      <c r="A15" s="355" t="s">
        <v>477</v>
      </c>
      <c r="B15" s="356" t="s">
        <v>478</v>
      </c>
      <c r="C15" s="356" t="s">
        <v>12</v>
      </c>
      <c r="D15" s="356" t="s">
        <v>101</v>
      </c>
      <c r="E15" s="356" t="s">
        <v>479</v>
      </c>
      <c r="F15" s="365">
        <v>12.25</v>
      </c>
      <c r="G15" s="365">
        <v>11.65</v>
      </c>
      <c r="H15" s="369">
        <v>23.9</v>
      </c>
      <c r="I15" s="566"/>
      <c r="J15" s="579"/>
    </row>
    <row r="16" spans="1:10" ht="20.25" customHeight="1" x14ac:dyDescent="0.25">
      <c r="A16" s="353" t="s">
        <v>491</v>
      </c>
      <c r="B16" s="354" t="s">
        <v>492</v>
      </c>
      <c r="C16" s="354" t="s">
        <v>40</v>
      </c>
      <c r="D16" s="354" t="s">
        <v>101</v>
      </c>
      <c r="E16" s="354" t="s">
        <v>48</v>
      </c>
      <c r="F16" s="360">
        <v>11.3</v>
      </c>
      <c r="G16" s="360">
        <v>11.65</v>
      </c>
      <c r="H16" s="368">
        <v>22.950000000000003</v>
      </c>
      <c r="I16" s="565">
        <v>46.9</v>
      </c>
      <c r="J16" s="578">
        <v>5</v>
      </c>
    </row>
    <row r="17" spans="1:10" ht="20.25" customHeight="1" x14ac:dyDescent="0.25">
      <c r="A17" s="357" t="s">
        <v>486</v>
      </c>
      <c r="B17" s="352" t="s">
        <v>487</v>
      </c>
      <c r="C17" s="352" t="s">
        <v>40</v>
      </c>
      <c r="D17" s="352" t="s">
        <v>101</v>
      </c>
      <c r="E17" s="352" t="s">
        <v>48</v>
      </c>
      <c r="F17" s="363">
        <v>11.45</v>
      </c>
      <c r="G17" s="363">
        <v>11.95</v>
      </c>
      <c r="H17" s="370">
        <v>23.4</v>
      </c>
      <c r="I17" s="573"/>
      <c r="J17" s="594"/>
    </row>
    <row r="18" spans="1:10" ht="20.25" customHeight="1" thickBot="1" x14ac:dyDescent="0.3">
      <c r="A18" s="358" t="s">
        <v>488</v>
      </c>
      <c r="B18" s="359" t="s">
        <v>489</v>
      </c>
      <c r="C18" s="359" t="s">
        <v>40</v>
      </c>
      <c r="D18" s="359" t="s">
        <v>101</v>
      </c>
      <c r="E18" s="359" t="s">
        <v>48</v>
      </c>
      <c r="F18" s="367">
        <v>11.85</v>
      </c>
      <c r="G18" s="367">
        <v>11.45</v>
      </c>
      <c r="H18" s="371">
        <v>23.299999999999997</v>
      </c>
      <c r="I18" s="566"/>
      <c r="J18" s="579"/>
    </row>
    <row r="19" spans="1:10" ht="20.25" customHeight="1" x14ac:dyDescent="0.25">
      <c r="A19" s="353" t="s">
        <v>527</v>
      </c>
      <c r="B19" s="354" t="s">
        <v>194</v>
      </c>
      <c r="C19" s="354" t="s">
        <v>195</v>
      </c>
      <c r="D19" s="354" t="s">
        <v>517</v>
      </c>
      <c r="E19" s="354" t="s">
        <v>77</v>
      </c>
      <c r="F19" s="360">
        <v>11.2</v>
      </c>
      <c r="G19" s="360">
        <v>10.1</v>
      </c>
      <c r="H19" s="368">
        <v>21.299999999999997</v>
      </c>
      <c r="I19" s="565">
        <v>46.55</v>
      </c>
      <c r="J19" s="578">
        <v>7</v>
      </c>
    </row>
    <row r="20" spans="1:10" ht="20.25" customHeight="1" thickBot="1" x14ac:dyDescent="0.3">
      <c r="A20" s="355" t="s">
        <v>473</v>
      </c>
      <c r="B20" s="356" t="s">
        <v>474</v>
      </c>
      <c r="C20" s="356" t="s">
        <v>195</v>
      </c>
      <c r="D20" s="356" t="s">
        <v>101</v>
      </c>
      <c r="E20" s="356" t="s">
        <v>77</v>
      </c>
      <c r="F20" s="365">
        <v>13</v>
      </c>
      <c r="G20" s="365">
        <v>12.25</v>
      </c>
      <c r="H20" s="369">
        <v>25.25</v>
      </c>
      <c r="I20" s="566"/>
      <c r="J20" s="579"/>
    </row>
    <row r="21" spans="1:10" ht="20.25" customHeight="1" x14ac:dyDescent="0.25">
      <c r="A21" s="353" t="s">
        <v>470</v>
      </c>
      <c r="B21" s="354" t="s">
        <v>98</v>
      </c>
      <c r="C21" s="354" t="s">
        <v>353</v>
      </c>
      <c r="D21" s="354" t="s">
        <v>17</v>
      </c>
      <c r="E21" s="354" t="s">
        <v>21</v>
      </c>
      <c r="F21" s="360">
        <v>12.4</v>
      </c>
      <c r="G21" s="360">
        <v>9.1999999999999993</v>
      </c>
      <c r="H21" s="368">
        <v>21.6</v>
      </c>
      <c r="I21" s="565">
        <v>45.85</v>
      </c>
      <c r="J21" s="578">
        <v>8</v>
      </c>
    </row>
    <row r="22" spans="1:10" ht="20.25" customHeight="1" x14ac:dyDescent="0.25">
      <c r="A22" s="357" t="s">
        <v>475</v>
      </c>
      <c r="B22" s="352" t="s">
        <v>476</v>
      </c>
      <c r="C22" s="352" t="s">
        <v>353</v>
      </c>
      <c r="D22" s="352" t="s">
        <v>101</v>
      </c>
      <c r="E22" s="352" t="s">
        <v>21</v>
      </c>
      <c r="F22" s="363">
        <v>11.9</v>
      </c>
      <c r="G22" s="363">
        <v>12.35</v>
      </c>
      <c r="H22" s="370">
        <v>24.25</v>
      </c>
      <c r="I22" s="573"/>
      <c r="J22" s="594"/>
    </row>
    <row r="23" spans="1:10" ht="20.25" customHeight="1" thickBot="1" x14ac:dyDescent="0.3">
      <c r="A23" s="355" t="s">
        <v>512</v>
      </c>
      <c r="B23" s="356" t="s">
        <v>513</v>
      </c>
      <c r="C23" s="356" t="s">
        <v>353</v>
      </c>
      <c r="D23" s="356" t="s">
        <v>101</v>
      </c>
      <c r="E23" s="356" t="s">
        <v>21</v>
      </c>
      <c r="F23" s="365">
        <v>0</v>
      </c>
      <c r="G23" s="365">
        <v>0</v>
      </c>
      <c r="H23" s="369">
        <v>0</v>
      </c>
      <c r="I23" s="566"/>
      <c r="J23" s="579"/>
    </row>
    <row r="24" spans="1:10" ht="20.25" customHeight="1" x14ac:dyDescent="0.25">
      <c r="A24" s="353" t="s">
        <v>468</v>
      </c>
      <c r="B24" s="354" t="s">
        <v>469</v>
      </c>
      <c r="C24" s="354" t="s">
        <v>60</v>
      </c>
      <c r="D24" s="354" t="s">
        <v>17</v>
      </c>
      <c r="E24" s="354" t="s">
        <v>21</v>
      </c>
      <c r="F24" s="360">
        <v>12</v>
      </c>
      <c r="G24" s="360">
        <v>12</v>
      </c>
      <c r="H24" s="368">
        <v>24</v>
      </c>
      <c r="I24" s="565">
        <v>45.55</v>
      </c>
      <c r="J24" s="578">
        <v>9</v>
      </c>
    </row>
    <row r="25" spans="1:10" ht="20.25" customHeight="1" x14ac:dyDescent="0.25">
      <c r="A25" s="357" t="s">
        <v>534</v>
      </c>
      <c r="B25" s="352" t="s">
        <v>535</v>
      </c>
      <c r="C25" s="352" t="s">
        <v>60</v>
      </c>
      <c r="D25" s="352" t="s">
        <v>517</v>
      </c>
      <c r="E25" s="352" t="s">
        <v>21</v>
      </c>
      <c r="F25" s="363">
        <v>0</v>
      </c>
      <c r="G25" s="363">
        <v>0</v>
      </c>
      <c r="H25" s="370">
        <v>0</v>
      </c>
      <c r="I25" s="573"/>
      <c r="J25" s="594"/>
    </row>
    <row r="26" spans="1:10" ht="20.25" customHeight="1" thickBot="1" x14ac:dyDescent="0.3">
      <c r="A26" s="355" t="s">
        <v>500</v>
      </c>
      <c r="B26" s="356" t="s">
        <v>501</v>
      </c>
      <c r="C26" s="356" t="s">
        <v>60</v>
      </c>
      <c r="D26" s="356" t="s">
        <v>101</v>
      </c>
      <c r="E26" s="356" t="s">
        <v>21</v>
      </c>
      <c r="F26" s="365">
        <v>10.4</v>
      </c>
      <c r="G26" s="365">
        <v>11.15</v>
      </c>
      <c r="H26" s="369">
        <v>21.55</v>
      </c>
      <c r="I26" s="566"/>
      <c r="J26" s="579"/>
    </row>
    <row r="27" spans="1:10" ht="20.25" customHeight="1" x14ac:dyDescent="0.25">
      <c r="A27" s="353" t="s">
        <v>542</v>
      </c>
      <c r="B27" s="354" t="s">
        <v>543</v>
      </c>
      <c r="C27" s="354" t="s">
        <v>28</v>
      </c>
      <c r="D27" s="354" t="s">
        <v>540</v>
      </c>
      <c r="E27" s="354" t="s">
        <v>53</v>
      </c>
      <c r="F27" s="360">
        <v>11.4</v>
      </c>
      <c r="G27" s="360">
        <v>9</v>
      </c>
      <c r="H27" s="368">
        <v>20.399999999999999</v>
      </c>
      <c r="I27" s="565">
        <v>43.4</v>
      </c>
      <c r="J27" s="578">
        <v>10</v>
      </c>
    </row>
    <row r="28" spans="1:10" ht="20.25" customHeight="1" thickBot="1" x14ac:dyDescent="0.3">
      <c r="A28" s="355" t="s">
        <v>78</v>
      </c>
      <c r="B28" s="356" t="s">
        <v>490</v>
      </c>
      <c r="C28" s="356" t="s">
        <v>28</v>
      </c>
      <c r="D28" s="356" t="s">
        <v>101</v>
      </c>
      <c r="E28" s="356" t="s">
        <v>53</v>
      </c>
      <c r="F28" s="365">
        <v>11.95</v>
      </c>
      <c r="G28" s="365">
        <v>11.05</v>
      </c>
      <c r="H28" s="369">
        <v>23</v>
      </c>
      <c r="I28" s="566"/>
      <c r="J28" s="579"/>
    </row>
    <row r="29" spans="1:10" ht="20.25" customHeight="1" x14ac:dyDescent="0.25">
      <c r="A29" s="353" t="s">
        <v>530</v>
      </c>
      <c r="B29" s="354" t="s">
        <v>531</v>
      </c>
      <c r="C29" s="354" t="s">
        <v>315</v>
      </c>
      <c r="D29" s="354" t="s">
        <v>517</v>
      </c>
      <c r="E29" s="354" t="s">
        <v>53</v>
      </c>
      <c r="F29" s="360">
        <v>9.5</v>
      </c>
      <c r="G29" s="360">
        <v>9</v>
      </c>
      <c r="H29" s="368">
        <v>18.5</v>
      </c>
      <c r="I29" s="565">
        <v>40</v>
      </c>
      <c r="J29" s="578">
        <v>11</v>
      </c>
    </row>
    <row r="30" spans="1:10" ht="20.25" customHeight="1" thickBot="1" x14ac:dyDescent="0.3">
      <c r="A30" s="355" t="s">
        <v>215</v>
      </c>
      <c r="B30" s="356" t="s">
        <v>526</v>
      </c>
      <c r="C30" s="356" t="s">
        <v>315</v>
      </c>
      <c r="D30" s="356" t="s">
        <v>517</v>
      </c>
      <c r="E30" s="356" t="s">
        <v>53</v>
      </c>
      <c r="F30" s="365">
        <v>11.5</v>
      </c>
      <c r="G30" s="365">
        <v>10</v>
      </c>
      <c r="H30" s="369">
        <v>21.5</v>
      </c>
      <c r="I30" s="566"/>
      <c r="J30" s="579"/>
    </row>
    <row r="31" spans="1:10" ht="22.5" customHeight="1" x14ac:dyDescent="0.25"/>
  </sheetData>
  <mergeCells count="23">
    <mergeCell ref="A1:J1"/>
    <mergeCell ref="I10:I12"/>
    <mergeCell ref="J10:J12"/>
    <mergeCell ref="I13:I15"/>
    <mergeCell ref="J13:J15"/>
    <mergeCell ref="I16:I18"/>
    <mergeCell ref="J16:J18"/>
    <mergeCell ref="I27:I28"/>
    <mergeCell ref="J27:J28"/>
    <mergeCell ref="I29:I30"/>
    <mergeCell ref="J29:J30"/>
    <mergeCell ref="I19:I20"/>
    <mergeCell ref="J19:J20"/>
    <mergeCell ref="I21:I23"/>
    <mergeCell ref="J21:J23"/>
    <mergeCell ref="I24:I26"/>
    <mergeCell ref="J24:J26"/>
    <mergeCell ref="I3:I5"/>
    <mergeCell ref="J3:J5"/>
    <mergeCell ref="I6:I7"/>
    <mergeCell ref="J6:J7"/>
    <mergeCell ref="I8:I9"/>
    <mergeCell ref="J8:J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K2" sqref="K2:L4"/>
    </sheetView>
  </sheetViews>
  <sheetFormatPr defaultRowHeight="15" x14ac:dyDescent="0.25"/>
  <cols>
    <col min="1" max="3" width="13.7109375" customWidth="1"/>
    <col min="4" max="4" width="14.28515625" customWidth="1"/>
    <col min="5" max="8" width="12.85546875" customWidth="1"/>
  </cols>
  <sheetData>
    <row r="1" spans="1:12" ht="23.25" customHeight="1" thickBot="1" x14ac:dyDescent="0.3">
      <c r="A1" s="657" t="s">
        <v>572</v>
      </c>
      <c r="B1" s="657"/>
      <c r="C1" s="657"/>
      <c r="D1" s="657"/>
      <c r="E1" s="657"/>
      <c r="F1" s="657"/>
      <c r="G1" s="657"/>
      <c r="H1" s="657"/>
    </row>
    <row r="2" spans="1:12" ht="21.75" customHeight="1" thickBot="1" x14ac:dyDescent="0.3">
      <c r="A2" s="452" t="s">
        <v>1</v>
      </c>
      <c r="B2" s="409" t="s">
        <v>2</v>
      </c>
      <c r="C2" s="409" t="s">
        <v>3</v>
      </c>
      <c r="D2" s="409" t="s">
        <v>4</v>
      </c>
      <c r="E2" s="453" t="s">
        <v>350</v>
      </c>
      <c r="F2" s="409" t="s">
        <v>6</v>
      </c>
      <c r="G2" s="409" t="s">
        <v>8</v>
      </c>
      <c r="H2" s="454" t="s">
        <v>192</v>
      </c>
      <c r="K2" s="151"/>
      <c r="L2" s="272" t="s">
        <v>582</v>
      </c>
    </row>
    <row r="3" spans="1:12" ht="20.25" customHeight="1" x14ac:dyDescent="0.25">
      <c r="A3" s="296" t="s">
        <v>547</v>
      </c>
      <c r="B3" s="297" t="s">
        <v>559</v>
      </c>
      <c r="C3" s="298" t="s">
        <v>28</v>
      </c>
      <c r="D3" s="337" t="s">
        <v>101</v>
      </c>
      <c r="E3" s="436">
        <v>12.8</v>
      </c>
      <c r="F3" s="437">
        <v>12</v>
      </c>
      <c r="G3" s="437">
        <f t="shared" ref="G3:G10" si="0">+E3+F3</f>
        <v>24.8</v>
      </c>
      <c r="H3" s="438">
        <f t="shared" ref="H3:H10" si="1">+G3/2</f>
        <v>12.4</v>
      </c>
      <c r="K3" s="152"/>
      <c r="L3" s="154" t="s">
        <v>583</v>
      </c>
    </row>
    <row r="4" spans="1:12" ht="20.25" customHeight="1" x14ac:dyDescent="0.25">
      <c r="A4" s="108" t="s">
        <v>551</v>
      </c>
      <c r="B4" s="109" t="s">
        <v>234</v>
      </c>
      <c r="C4" s="110" t="s">
        <v>60</v>
      </c>
      <c r="D4" s="330" t="s">
        <v>101</v>
      </c>
      <c r="E4" s="439">
        <v>12.7</v>
      </c>
      <c r="F4" s="440">
        <v>12</v>
      </c>
      <c r="G4" s="440">
        <f t="shared" si="0"/>
        <v>24.7</v>
      </c>
      <c r="H4" s="351">
        <f t="shared" si="1"/>
        <v>12.35</v>
      </c>
      <c r="K4" s="150"/>
      <c r="L4" s="153" t="s">
        <v>584</v>
      </c>
    </row>
    <row r="5" spans="1:12" ht="20.25" customHeight="1" x14ac:dyDescent="0.25">
      <c r="A5" s="108" t="s">
        <v>550</v>
      </c>
      <c r="B5" s="109" t="s">
        <v>563</v>
      </c>
      <c r="C5" s="110" t="s">
        <v>60</v>
      </c>
      <c r="D5" s="330" t="s">
        <v>101</v>
      </c>
      <c r="E5" s="439">
        <v>12.3</v>
      </c>
      <c r="F5" s="440">
        <v>12</v>
      </c>
      <c r="G5" s="440">
        <f t="shared" si="0"/>
        <v>24.3</v>
      </c>
      <c r="H5" s="351">
        <f t="shared" si="1"/>
        <v>12.15</v>
      </c>
    </row>
    <row r="6" spans="1:12" ht="20.25" customHeight="1" x14ac:dyDescent="0.25">
      <c r="A6" s="108" t="s">
        <v>553</v>
      </c>
      <c r="B6" s="109" t="s">
        <v>565</v>
      </c>
      <c r="C6" s="110" t="s">
        <v>123</v>
      </c>
      <c r="D6" s="330" t="s">
        <v>101</v>
      </c>
      <c r="E6" s="439">
        <v>12.1</v>
      </c>
      <c r="F6" s="440">
        <v>11.9</v>
      </c>
      <c r="G6" s="440">
        <f t="shared" si="0"/>
        <v>24</v>
      </c>
      <c r="H6" s="351">
        <f t="shared" si="1"/>
        <v>12</v>
      </c>
    </row>
    <row r="7" spans="1:12" ht="20.25" customHeight="1" x14ac:dyDescent="0.25">
      <c r="A7" s="148" t="s">
        <v>556</v>
      </c>
      <c r="B7" s="141" t="s">
        <v>568</v>
      </c>
      <c r="C7" s="142" t="s">
        <v>60</v>
      </c>
      <c r="D7" s="331" t="s">
        <v>101</v>
      </c>
      <c r="E7" s="441">
        <v>12</v>
      </c>
      <c r="F7" s="442">
        <v>11.9</v>
      </c>
      <c r="G7" s="442">
        <f t="shared" si="0"/>
        <v>23.9</v>
      </c>
      <c r="H7" s="443">
        <f t="shared" si="1"/>
        <v>11.95</v>
      </c>
    </row>
    <row r="8" spans="1:12" ht="20.25" customHeight="1" x14ac:dyDescent="0.25">
      <c r="A8" s="148" t="s">
        <v>552</v>
      </c>
      <c r="B8" s="141" t="s">
        <v>564</v>
      </c>
      <c r="C8" s="142" t="s">
        <v>20</v>
      </c>
      <c r="D8" s="331" t="s">
        <v>101</v>
      </c>
      <c r="E8" s="441">
        <v>12.4</v>
      </c>
      <c r="F8" s="442">
        <v>11</v>
      </c>
      <c r="G8" s="442">
        <f t="shared" si="0"/>
        <v>23.4</v>
      </c>
      <c r="H8" s="443">
        <f t="shared" si="1"/>
        <v>11.7</v>
      </c>
    </row>
    <row r="9" spans="1:12" ht="20.25" customHeight="1" x14ac:dyDescent="0.25">
      <c r="A9" s="148" t="s">
        <v>555</v>
      </c>
      <c r="B9" s="141" t="s">
        <v>567</v>
      </c>
      <c r="C9" s="142" t="s">
        <v>60</v>
      </c>
      <c r="D9" s="331" t="s">
        <v>101</v>
      </c>
      <c r="E9" s="441">
        <v>12.5</v>
      </c>
      <c r="F9" s="442">
        <v>10.7</v>
      </c>
      <c r="G9" s="442">
        <f t="shared" si="0"/>
        <v>23.2</v>
      </c>
      <c r="H9" s="443">
        <f t="shared" si="1"/>
        <v>11.6</v>
      </c>
    </row>
    <row r="10" spans="1:12" ht="20.25" customHeight="1" thickBot="1" x14ac:dyDescent="0.3">
      <c r="A10" s="215" t="s">
        <v>573</v>
      </c>
      <c r="B10" s="187" t="s">
        <v>358</v>
      </c>
      <c r="C10" s="188" t="s">
        <v>315</v>
      </c>
      <c r="D10" s="341" t="s">
        <v>101</v>
      </c>
      <c r="E10" s="448">
        <v>11.4</v>
      </c>
      <c r="F10" s="449">
        <v>11.5</v>
      </c>
      <c r="G10" s="449">
        <f t="shared" si="0"/>
        <v>22.9</v>
      </c>
      <c r="H10" s="450">
        <f t="shared" si="1"/>
        <v>11.45</v>
      </c>
    </row>
    <row r="11" spans="1:12" x14ac:dyDescent="0.25">
      <c r="A11" s="4"/>
      <c r="B11" s="4"/>
      <c r="C11" s="4"/>
      <c r="D11" s="4"/>
      <c r="E11" s="4"/>
      <c r="F11" s="4"/>
      <c r="G11" s="4"/>
      <c r="H11" s="4"/>
    </row>
    <row r="12" spans="1:12" ht="23.25" customHeight="1" thickBot="1" x14ac:dyDescent="0.3">
      <c r="A12" s="655" t="s">
        <v>574</v>
      </c>
      <c r="B12" s="655"/>
      <c r="C12" s="655"/>
      <c r="D12" s="655"/>
      <c r="E12" s="655"/>
      <c r="F12" s="655"/>
      <c r="G12" s="655"/>
      <c r="H12" s="655"/>
    </row>
    <row r="13" spans="1:12" ht="21.75" customHeight="1" thickBot="1" x14ac:dyDescent="0.3">
      <c r="A13" s="452" t="s">
        <v>1</v>
      </c>
      <c r="B13" s="409" t="s">
        <v>2</v>
      </c>
      <c r="C13" s="409" t="s">
        <v>3</v>
      </c>
      <c r="D13" s="409" t="s">
        <v>4</v>
      </c>
      <c r="E13" s="453" t="s">
        <v>350</v>
      </c>
      <c r="F13" s="409" t="s">
        <v>6</v>
      </c>
      <c r="G13" s="409" t="s">
        <v>8</v>
      </c>
      <c r="H13" s="454" t="s">
        <v>192</v>
      </c>
    </row>
    <row r="14" spans="1:12" ht="20.25" customHeight="1" x14ac:dyDescent="0.25">
      <c r="A14" s="125" t="s">
        <v>208</v>
      </c>
      <c r="B14" s="126" t="s">
        <v>478</v>
      </c>
      <c r="C14" s="127" t="s">
        <v>12</v>
      </c>
      <c r="D14" s="126" t="s">
        <v>517</v>
      </c>
      <c r="E14" s="128">
        <v>12.5</v>
      </c>
      <c r="F14" s="444">
        <v>12.8</v>
      </c>
      <c r="G14" s="444">
        <f t="shared" ref="G14:G20" si="2">+E14+F14</f>
        <v>25.3</v>
      </c>
      <c r="H14" s="129">
        <f t="shared" ref="H14:H20" si="3">+G14/2</f>
        <v>12.65</v>
      </c>
    </row>
    <row r="15" spans="1:12" ht="20.25" customHeight="1" x14ac:dyDescent="0.25">
      <c r="A15" s="108" t="s">
        <v>224</v>
      </c>
      <c r="B15" s="109" t="s">
        <v>76</v>
      </c>
      <c r="C15" s="110" t="s">
        <v>20</v>
      </c>
      <c r="D15" s="109" t="s">
        <v>517</v>
      </c>
      <c r="E15" s="111">
        <v>12.6</v>
      </c>
      <c r="F15" s="445">
        <v>12.7</v>
      </c>
      <c r="G15" s="445">
        <f t="shared" si="2"/>
        <v>25.299999999999997</v>
      </c>
      <c r="H15" s="112">
        <f t="shared" si="3"/>
        <v>12.649999999999999</v>
      </c>
    </row>
    <row r="16" spans="1:12" ht="20.25" customHeight="1" x14ac:dyDescent="0.25">
      <c r="A16" s="108" t="s">
        <v>150</v>
      </c>
      <c r="B16" s="109" t="s">
        <v>561</v>
      </c>
      <c r="C16" s="110" t="s">
        <v>28</v>
      </c>
      <c r="D16" s="109" t="s">
        <v>517</v>
      </c>
      <c r="E16" s="111">
        <v>12.55</v>
      </c>
      <c r="F16" s="445">
        <v>12.3</v>
      </c>
      <c r="G16" s="445">
        <f t="shared" si="2"/>
        <v>24.85</v>
      </c>
      <c r="H16" s="112">
        <f t="shared" si="3"/>
        <v>12.425000000000001</v>
      </c>
    </row>
    <row r="17" spans="1:8" ht="20.25" customHeight="1" x14ac:dyDescent="0.25">
      <c r="A17" s="108" t="s">
        <v>545</v>
      </c>
      <c r="B17" s="109" t="s">
        <v>558</v>
      </c>
      <c r="C17" s="110" t="s">
        <v>28</v>
      </c>
      <c r="D17" s="109" t="s">
        <v>517</v>
      </c>
      <c r="E17" s="111">
        <v>12</v>
      </c>
      <c r="F17" s="445">
        <v>12.35</v>
      </c>
      <c r="G17" s="445">
        <f t="shared" si="2"/>
        <v>24.35</v>
      </c>
      <c r="H17" s="112">
        <f t="shared" si="3"/>
        <v>12.175000000000001</v>
      </c>
    </row>
    <row r="18" spans="1:8" ht="20.25" customHeight="1" x14ac:dyDescent="0.25">
      <c r="A18" s="108" t="s">
        <v>554</v>
      </c>
      <c r="B18" s="109" t="s">
        <v>566</v>
      </c>
      <c r="C18" s="110" t="s">
        <v>123</v>
      </c>
      <c r="D18" s="109" t="s">
        <v>517</v>
      </c>
      <c r="E18" s="111">
        <v>11.65</v>
      </c>
      <c r="F18" s="445">
        <v>12.35</v>
      </c>
      <c r="G18" s="445">
        <f t="shared" si="2"/>
        <v>24</v>
      </c>
      <c r="H18" s="112">
        <f t="shared" si="3"/>
        <v>12</v>
      </c>
    </row>
    <row r="19" spans="1:8" ht="20.25" customHeight="1" x14ac:dyDescent="0.25">
      <c r="A19" s="148" t="s">
        <v>549</v>
      </c>
      <c r="B19" s="141" t="s">
        <v>562</v>
      </c>
      <c r="C19" s="142" t="s">
        <v>12</v>
      </c>
      <c r="D19" s="141" t="s">
        <v>517</v>
      </c>
      <c r="E19" s="144">
        <v>11.6</v>
      </c>
      <c r="F19" s="446">
        <v>12.35</v>
      </c>
      <c r="G19" s="446">
        <f t="shared" si="2"/>
        <v>23.95</v>
      </c>
      <c r="H19" s="145">
        <f t="shared" si="3"/>
        <v>11.975</v>
      </c>
    </row>
    <row r="20" spans="1:8" ht="20.25" customHeight="1" thickBot="1" x14ac:dyDescent="0.3">
      <c r="A20" s="69" t="s">
        <v>575</v>
      </c>
      <c r="B20" s="19" t="s">
        <v>576</v>
      </c>
      <c r="C20" s="20" t="s">
        <v>40</v>
      </c>
      <c r="D20" s="19" t="s">
        <v>517</v>
      </c>
      <c r="E20" s="22">
        <v>0</v>
      </c>
      <c r="F20" s="447">
        <v>0</v>
      </c>
      <c r="G20" s="447">
        <f t="shared" si="2"/>
        <v>0</v>
      </c>
      <c r="H20" s="217">
        <f t="shared" si="3"/>
        <v>0</v>
      </c>
    </row>
    <row r="21" spans="1:8" x14ac:dyDescent="0.25">
      <c r="A21" s="266"/>
      <c r="B21" s="266"/>
      <c r="C21" s="267"/>
      <c r="D21" s="266"/>
      <c r="E21" s="319"/>
      <c r="F21" s="319"/>
      <c r="G21" s="319"/>
      <c r="H21" s="319"/>
    </row>
    <row r="22" spans="1:8" ht="23.25" customHeight="1" thickBot="1" x14ac:dyDescent="0.3">
      <c r="A22" s="655" t="s">
        <v>577</v>
      </c>
      <c r="B22" s="655"/>
      <c r="C22" s="655"/>
      <c r="D22" s="655"/>
      <c r="E22" s="655"/>
      <c r="F22" s="655"/>
      <c r="G22" s="655"/>
      <c r="H22" s="655"/>
    </row>
    <row r="23" spans="1:8" ht="21.75" customHeight="1" thickBot="1" x14ac:dyDescent="0.3">
      <c r="A23" s="452" t="s">
        <v>1</v>
      </c>
      <c r="B23" s="409" t="s">
        <v>2</v>
      </c>
      <c r="C23" s="409" t="s">
        <v>3</v>
      </c>
      <c r="D23" s="409" t="s">
        <v>4</v>
      </c>
      <c r="E23" s="453" t="s">
        <v>350</v>
      </c>
      <c r="F23" s="409" t="s">
        <v>6</v>
      </c>
      <c r="G23" s="409" t="s">
        <v>8</v>
      </c>
      <c r="H23" s="454" t="s">
        <v>192</v>
      </c>
    </row>
    <row r="24" spans="1:8" ht="20.25" customHeight="1" x14ac:dyDescent="0.25">
      <c r="A24" s="125" t="s">
        <v>80</v>
      </c>
      <c r="B24" s="126" t="s">
        <v>134</v>
      </c>
      <c r="C24" s="127" t="s">
        <v>28</v>
      </c>
      <c r="D24" s="126" t="s">
        <v>540</v>
      </c>
      <c r="E24" s="128">
        <v>12.5</v>
      </c>
      <c r="F24" s="444">
        <v>12.2</v>
      </c>
      <c r="G24" s="444">
        <f>+E24+F24</f>
        <v>24.7</v>
      </c>
      <c r="H24" s="129">
        <f>+G24/2</f>
        <v>12.35</v>
      </c>
    </row>
    <row r="25" spans="1:8" ht="20.25" customHeight="1" x14ac:dyDescent="0.25">
      <c r="A25" s="108" t="s">
        <v>546</v>
      </c>
      <c r="B25" s="109" t="s">
        <v>483</v>
      </c>
      <c r="C25" s="110" t="s">
        <v>28</v>
      </c>
      <c r="D25" s="109" t="s">
        <v>540</v>
      </c>
      <c r="E25" s="111">
        <v>12.6</v>
      </c>
      <c r="F25" s="445">
        <v>11.95</v>
      </c>
      <c r="G25" s="445">
        <f>+E25+F25</f>
        <v>24.549999999999997</v>
      </c>
      <c r="H25" s="112">
        <f>+G25/2</f>
        <v>12.274999999999999</v>
      </c>
    </row>
    <row r="26" spans="1:8" ht="20.25" customHeight="1" x14ac:dyDescent="0.25">
      <c r="A26" s="108" t="s">
        <v>306</v>
      </c>
      <c r="B26" s="109" t="s">
        <v>569</v>
      </c>
      <c r="C26" s="110" t="s">
        <v>40</v>
      </c>
      <c r="D26" s="109" t="s">
        <v>540</v>
      </c>
      <c r="E26" s="111">
        <v>12</v>
      </c>
      <c r="F26" s="445">
        <v>12.3</v>
      </c>
      <c r="G26" s="445">
        <f>+E26+F26</f>
        <v>24.3</v>
      </c>
      <c r="H26" s="112">
        <f>+G26/2</f>
        <v>12.15</v>
      </c>
    </row>
    <row r="27" spans="1:8" ht="20.25" customHeight="1" x14ac:dyDescent="0.25">
      <c r="A27" s="113" t="s">
        <v>548</v>
      </c>
      <c r="B27" s="114" t="s">
        <v>560</v>
      </c>
      <c r="C27" s="115" t="s">
        <v>28</v>
      </c>
      <c r="D27" s="114" t="s">
        <v>540</v>
      </c>
      <c r="E27" s="116">
        <v>11.6</v>
      </c>
      <c r="F27" s="451">
        <v>10.65</v>
      </c>
      <c r="G27" s="451">
        <f>+E27+F27</f>
        <v>22.25</v>
      </c>
      <c r="H27" s="117">
        <f>+G27/2</f>
        <v>11.125</v>
      </c>
    </row>
    <row r="28" spans="1:8" ht="20.25" customHeight="1" x14ac:dyDescent="0.25">
      <c r="A28" s="113" t="s">
        <v>578</v>
      </c>
      <c r="B28" s="114" t="s">
        <v>579</v>
      </c>
      <c r="C28" s="115" t="s">
        <v>40</v>
      </c>
      <c r="D28" s="114" t="s">
        <v>540</v>
      </c>
      <c r="E28" s="116">
        <v>10.050000000000001</v>
      </c>
      <c r="F28" s="451">
        <v>10</v>
      </c>
      <c r="G28" s="451">
        <f>+E28+F28</f>
        <v>20.05</v>
      </c>
      <c r="H28" s="117">
        <f>+G28/2</f>
        <v>10.025</v>
      </c>
    </row>
    <row r="29" spans="1:8" ht="20.25" customHeight="1" thickBot="1" x14ac:dyDescent="0.3">
      <c r="A29" s="69" t="s">
        <v>557</v>
      </c>
      <c r="B29" s="19" t="s">
        <v>570</v>
      </c>
      <c r="C29" s="20" t="s">
        <v>40</v>
      </c>
      <c r="D29" s="19" t="s">
        <v>540</v>
      </c>
      <c r="E29" s="22">
        <v>0</v>
      </c>
      <c r="F29" s="447">
        <v>0</v>
      </c>
      <c r="G29" s="447">
        <f t="shared" ref="G29" si="4">+E29+F29</f>
        <v>0</v>
      </c>
      <c r="H29" s="217">
        <f t="shared" ref="H29" si="5">+G29/2</f>
        <v>0</v>
      </c>
    </row>
    <row r="30" spans="1:8" x14ac:dyDescent="0.25">
      <c r="A30" s="4"/>
      <c r="B30" s="4"/>
      <c r="C30" s="4"/>
      <c r="D30" s="4"/>
      <c r="E30" s="4"/>
      <c r="F30" s="4"/>
      <c r="G30" s="4"/>
      <c r="H30" s="4"/>
    </row>
  </sheetData>
  <mergeCells count="3">
    <mergeCell ref="A1:H1"/>
    <mergeCell ref="A12:H12"/>
    <mergeCell ref="A22:H22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Level 1</vt:lpstr>
      <vt:lpstr>Level 1 Team</vt:lpstr>
      <vt:lpstr>Level 2</vt:lpstr>
      <vt:lpstr>Level 2 Teams</vt:lpstr>
      <vt:lpstr>Level 3</vt:lpstr>
      <vt:lpstr>Level 3 Teams</vt:lpstr>
      <vt:lpstr>Level 4</vt:lpstr>
      <vt:lpstr>Level 4 Teams</vt:lpstr>
      <vt:lpstr>Level 5</vt:lpstr>
      <vt:lpstr>Level 5 Teams</vt:lpstr>
      <vt:lpstr>Level 6</vt:lpstr>
      <vt:lpstr>Level 6 Teams</vt:lpstr>
      <vt:lpstr>Level 7</vt:lpstr>
      <vt:lpstr>Level 7 Teams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2015-06-13T13:58:12Z</cp:lastPrinted>
  <dcterms:created xsi:type="dcterms:W3CDTF">2015-06-12T15:38:19Z</dcterms:created>
  <dcterms:modified xsi:type="dcterms:W3CDTF">2015-06-15T08:56:51Z</dcterms:modified>
</cp:coreProperties>
</file>